
<file path=[Content_Types].xml><?xml version="1.0" encoding="utf-8"?>
<Types xmlns="http://schemas.openxmlformats.org/package/2006/content-types">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Tab A - Requestor Info" sheetId="2" r:id="rId5"/>
    <sheet state="visible" name="Tab B - Requested Data Elements" sheetId="3" r:id="rId6"/>
    <sheet state="visible" name="Tab C - Schools to Include" sheetId="4" r:id="rId7"/>
    <sheet state="visible" name="Tab D - Other Specifications" sheetId="5" r:id="rId8"/>
    <sheet state="visible" name="Tab E - Summary of Request" sheetId="6" r:id="rId9"/>
  </sheets>
  <definedNames/>
  <calcPr/>
</workbook>
</file>

<file path=xl/sharedStrings.xml><?xml version="1.0" encoding="utf-8"?>
<sst xmlns="http://schemas.openxmlformats.org/spreadsheetml/2006/main" count="823" uniqueCount="613">
  <si>
    <t>General Instructions:</t>
  </si>
  <si>
    <t xml:space="preserve">Look for these aqua bubbles that contain instructions throughout this form. </t>
  </si>
  <si>
    <t>If you've completed a work plan for a data sharing agreement or other documents that have been approved or signed by HIDOE officials, please make sure the information provided here is consistent with these documents.</t>
  </si>
  <si>
    <t>Particularaly if you do not already have an existing research application, MOU/MOA/contract, or data sharing agreement with HIDOE, please feel free to provide additional attachments that can provide more information about your project -- e.g. any diagrams, detailed research proposals, etc.</t>
  </si>
  <si>
    <t>If your request is approved, we will be sharing comma-separated-value files with row-level data. We do not provided aggregated counts and rather allow you to aggregate the data in ways that are appropriate for your project.</t>
  </si>
  <si>
    <t>Requestor Information</t>
  </si>
  <si>
    <t>Data Confidentiality Agreement</t>
  </si>
  <si>
    <t>Only cells that are highlighted in yellow may be edited.</t>
  </si>
  <si>
    <t>This portion needs to be completed by all requestors. Even when student names and IDs have been removed, the amount of other detail provided (such as ethnicity and gender) may still allow identification of individual students, particularly those students who belong to small population subgroups.</t>
  </si>
  <si>
    <t>1. Project lead/principal investigator</t>
  </si>
  <si>
    <t>To protect the privacy of students, requestors are required to certify each statement (by placing an "x" next to each statement) and sign (by inserting electronic signature or typing your name in the space provided).</t>
  </si>
  <si>
    <t>Name:</t>
  </si>
  <si>
    <t>Organization:</t>
  </si>
  <si>
    <t>Email:</t>
  </si>
  <si>
    <t>Phone:</t>
  </si>
  <si>
    <t>I will respect and safeguard the privacy of students and the confidentiality of student data</t>
  </si>
  <si>
    <t>2. Point of Contact (if different from project lead/principal investigator)</t>
  </si>
  <si>
    <t>I will comply with state and federal privacy laws and all department regulations, policies, and procedures.</t>
  </si>
  <si>
    <t>I will not disclose or transmit confidential student data to persons not specifically authorized access to these data.</t>
  </si>
  <si>
    <t>I will use the confidential student data only for the purposes described in this request form.</t>
  </si>
  <si>
    <t>I will not share my access rights to the data obtained through this agreement with anyone.</t>
  </si>
  <si>
    <t>3. Personally Identifiable or De-identified Data?</t>
  </si>
  <si>
    <t xml:space="preserve">I understand that all data shared via this data request are unofficial.* </t>
  </si>
  <si>
    <r>
      <rPr>
        <rFont val="Arial"/>
        <color theme="1"/>
        <sz val="11.0"/>
      </rPr>
      <t xml:space="preserve">a.   Is your request </t>
    </r>
    <r>
      <rPr>
        <rFont val="Arial"/>
        <i/>
        <color theme="1"/>
        <sz val="11.0"/>
      </rPr>
      <t>solely</t>
    </r>
    <r>
      <rPr>
        <rFont val="Arial"/>
        <color theme="1"/>
        <sz val="11.0"/>
      </rPr>
      <t xml:space="preserve"> for de-identified data?</t>
    </r>
  </si>
  <si>
    <t>Signature:</t>
  </si>
  <si>
    <t>Yes (Skip Question 3b)</t>
  </si>
  <si>
    <t>No (Please answer Question 3b)</t>
  </si>
  <si>
    <r>
      <rPr>
        <rFont val="Arial"/>
        <color theme="1"/>
        <sz val="11.0"/>
      </rPr>
      <t xml:space="preserve">b.   Do you have approval for HIDOE to release personally identifiable data to you or your organization? 
      </t>
    </r>
    <r>
      <rPr>
        <rFont val="Arial"/>
        <i/>
        <color theme="1"/>
        <sz val="11.0"/>
      </rPr>
      <t>If so, identify which type of agreement is in place.</t>
    </r>
  </si>
  <si>
    <r>
      <rPr>
        <rFont val="Arial"/>
        <b/>
        <i val="0"/>
        <color theme="1"/>
        <sz val="11.0"/>
      </rPr>
      <t xml:space="preserve">* </t>
    </r>
    <r>
      <rPr>
        <rFont val="Arial"/>
        <i/>
        <color theme="1"/>
        <sz val="11.0"/>
      </rPr>
      <t>Unofficial data should not be compared against official state and federal reports because these reports have distinct criteria that may not align with the method for extracting data for these types of data requests.</t>
    </r>
  </si>
  <si>
    <t>No agreement is in place</t>
  </si>
  <si>
    <t>Data Sharing Agreement</t>
  </si>
  <si>
    <t>Approved Research Application</t>
  </si>
  <si>
    <t>MOU/MOA/Contract</t>
  </si>
  <si>
    <t>If you already have approval or are in the process of obtaining approval, please provide the title below. If your approval is in the form of an MOU/MOA please include a copy when you submit this request form. Then skip to Tab B.</t>
  </si>
  <si>
    <t>Project/Document Title:</t>
  </si>
  <si>
    <t>4. Project title/subject</t>
  </si>
  <si>
    <r>
      <rPr>
        <rFont val="Arial"/>
        <b/>
        <i/>
        <color theme="1"/>
        <sz val="11.0"/>
      </rPr>
      <t xml:space="preserve">5. Detailed description of purpose(s) </t>
    </r>
    <r>
      <rPr>
        <rFont val="Arial"/>
        <b val="0"/>
        <i/>
        <color theme="1"/>
        <sz val="11.0"/>
      </rPr>
      <t>(e.g. contracted services, HIDOE federal reporting requirements, grant, degree, publication, etc.)</t>
    </r>
  </si>
  <si>
    <t>6. Are you receiving/collecting other data from students and/or staff for this project separate from the data requested in this form?</t>
  </si>
  <si>
    <r>
      <rPr>
        <rFont val="Arial"/>
        <color theme="1"/>
        <sz val="11.0"/>
      </rPr>
      <t xml:space="preserve">Yes. </t>
    </r>
    <r>
      <rPr>
        <rFont val="Arial"/>
        <i/>
        <color theme="1"/>
        <sz val="11.0"/>
      </rPr>
      <t>If yes, please explain:</t>
    </r>
  </si>
  <si>
    <t>No</t>
  </si>
  <si>
    <r>
      <rPr>
        <rFont val="Arial"/>
        <b/>
        <i/>
        <color theme="1"/>
        <sz val="11.0"/>
      </rPr>
      <t xml:space="preserve">7. Detailed description of data analysis methods </t>
    </r>
    <r>
      <rPr>
        <rFont val="Arial"/>
        <b val="0"/>
        <i/>
        <color theme="1"/>
        <sz val="11.0"/>
      </rPr>
      <t>(attach additional documentation if needed)</t>
    </r>
  </si>
  <si>
    <t>To answer the question, "Are high school students who participate in Program XYI showing improved achievement outcomes?" we will be using regression analysis assessment scores, growth percentiles,  and graduation rates. We will also compare results by gender and ethnicity to identify trends.</t>
  </si>
  <si>
    <t>8. Desired outcomes of data sharing activities</t>
  </si>
  <si>
    <t>9.  Targeted date to RECEIVE data</t>
  </si>
  <si>
    <r>
      <rPr>
        <rFont val="Arial"/>
        <b/>
        <i/>
        <color theme="1"/>
        <sz val="11.0"/>
      </rPr>
      <t xml:space="preserve">10.  Anticipated project completion date/timeline </t>
    </r>
    <r>
      <rPr>
        <rFont val="Arial"/>
        <b val="0"/>
        <i/>
        <color theme="1"/>
        <sz val="11.0"/>
      </rPr>
      <t>(e.g. exact date or "within 2 months of receiving data")</t>
    </r>
  </si>
  <si>
    <t>Specific Data Requested</t>
  </si>
  <si>
    <t>Timeframe(s) for Each Data Set</t>
  </si>
  <si>
    <t>Set 1: Demographics</t>
  </si>
  <si>
    <t>Student ID (Psuedo)</t>
  </si>
  <si>
    <t>School Year(s) Requested</t>
  </si>
  <si>
    <t>Pull date(s) for each SY:</t>
  </si>
  <si>
    <t>School ID</t>
  </si>
  <si>
    <t>2022-2023</t>
  </si>
  <si>
    <t>Beginning of Sem1 (OEC date)</t>
  </si>
  <si>
    <t>School Year</t>
  </si>
  <si>
    <t>2021-2022</t>
  </si>
  <si>
    <t>Beginning of Sem2 (OEC date)</t>
  </si>
  <si>
    <t>Pull Date</t>
  </si>
  <si>
    <t>2020-2021</t>
  </si>
  <si>
    <t>Match with other selected data sets*</t>
  </si>
  <si>
    <t>Gender</t>
  </si>
  <si>
    <t>2019-2020</t>
  </si>
  <si>
    <t>*E.g. if you select assessment data, demographics will be pulled as of the end of the school year</t>
  </si>
  <si>
    <t>Grade level</t>
  </si>
  <si>
    <t>2018-2019</t>
  </si>
  <si>
    <t>Ethnicity (HI State categories)</t>
  </si>
  <si>
    <t>2017-2018</t>
  </si>
  <si>
    <t>Ethnicity (Fed7 categories)</t>
  </si>
  <si>
    <t>2016-2017</t>
  </si>
  <si>
    <t>Date of Birth</t>
  </si>
  <si>
    <t>2015-2016</t>
  </si>
  <si>
    <t>Homeless</t>
  </si>
  <si>
    <t>2014-2015</t>
  </si>
  <si>
    <t>HLIP</t>
  </si>
  <si>
    <t>2013-2014</t>
  </si>
  <si>
    <t>Migrant</t>
  </si>
  <si>
    <t>2012-2013</t>
  </si>
  <si>
    <t>Low SES</t>
  </si>
  <si>
    <t>2011-2012</t>
  </si>
  <si>
    <t>ELL</t>
  </si>
  <si>
    <t>2010-2011</t>
  </si>
  <si>
    <t>ELL Classification</t>
  </si>
  <si>
    <t>2009-2010</t>
  </si>
  <si>
    <t>SPED/IDEA (binary: yes or no)</t>
  </si>
  <si>
    <t>SPED disability type</t>
  </si>
  <si>
    <t>Section 504 (binary: yes or no)</t>
  </si>
  <si>
    <t>&lt;--  Total demographic fields requested</t>
  </si>
  <si>
    <t>Set 2: Enrollment</t>
  </si>
  <si>
    <t>Pull date</t>
  </si>
  <si>
    <t>Entry Code</t>
  </si>
  <si>
    <t>Entry Date</t>
  </si>
  <si>
    <t>Exit Code</t>
  </si>
  <si>
    <t>Exit Date</t>
  </si>
  <si>
    <t>&lt;--  Total attendance fields requested</t>
  </si>
  <si>
    <t>Set 3: Attendance</t>
  </si>
  <si>
    <t>End of Q1</t>
  </si>
  <si>
    <t>End of Q2 (Sem1)</t>
  </si>
  <si>
    <t>End of Q3</t>
  </si>
  <si>
    <t>Days absent</t>
  </si>
  <si>
    <t>End of Q4 (Sem2/EOY)</t>
  </si>
  <si>
    <t>Days enrolled</t>
  </si>
  <si>
    <t>Set 4: Behavior</t>
  </si>
  <si>
    <t>Class A offense count</t>
  </si>
  <si>
    <t>Class B offense count</t>
  </si>
  <si>
    <t>Suspensions count</t>
  </si>
  <si>
    <t>Number of days suspended</t>
  </si>
  <si>
    <t>&lt;--  Total behavior fields requested</t>
  </si>
  <si>
    <t>Set 5: Marks (Secondary only)</t>
  </si>
  <si>
    <t>*if you require more than five years of data, please provide detail on Tab A</t>
  </si>
  <si>
    <t>Final marks</t>
  </si>
  <si>
    <t>Term</t>
  </si>
  <si>
    <t>Credit value possible</t>
  </si>
  <si>
    <t>Course name</t>
  </si>
  <si>
    <t>Course code</t>
  </si>
  <si>
    <t>Credit value earned</t>
  </si>
  <si>
    <t>Subject</t>
  </si>
  <si>
    <t>&lt;--  Total grades/marks fields requested</t>
  </si>
  <si>
    <t>Set 6: State Assessment (HSA or SBA)</t>
  </si>
  <si>
    <t>2022-2023 (SBA)</t>
  </si>
  <si>
    <t>The only pull dates for assessment data is at the end of the school year (official results).</t>
  </si>
  <si>
    <t>2021-2022 (SBA)</t>
  </si>
  <si>
    <t>2020-2021 (SBA)</t>
  </si>
  <si>
    <t>Math scale score</t>
  </si>
  <si>
    <t>2019-2020 (SBA)</t>
  </si>
  <si>
    <t>Math proficiency level</t>
  </si>
  <si>
    <t>2018-2019 (SBA)</t>
  </si>
  <si>
    <t>Math SGP</t>
  </si>
  <si>
    <t>2017-2018 (SBA)</t>
  </si>
  <si>
    <t>ELA/Literacy scale score</t>
  </si>
  <si>
    <t>2016-2017 (SBA)</t>
  </si>
  <si>
    <t>Reading proficiency level</t>
  </si>
  <si>
    <t>2015-2016 (SBA)</t>
  </si>
  <si>
    <t>ELA/Literacy SGP</t>
  </si>
  <si>
    <t>2015-2014 (SBA)</t>
  </si>
  <si>
    <t>Science scale score</t>
  </si>
  <si>
    <t>2013-2014 (HSA)</t>
  </si>
  <si>
    <t>Science proficiency level</t>
  </si>
  <si>
    <t>2012-2013 (HSA)</t>
  </si>
  <si>
    <t>&lt;--  Total state assessment fields requested</t>
  </si>
  <si>
    <t>2011-2012 (HSA)</t>
  </si>
  <si>
    <t>2010-2011 (HSA)</t>
  </si>
  <si>
    <t>2009-2010 (HSA)</t>
  </si>
  <si>
    <t>Set 7: SAT Results</t>
  </si>
  <si>
    <t>SAT scaled score</t>
  </si>
  <si>
    <t>SAT College Readiness Benchmark</t>
  </si>
  <si>
    <t>&lt;--  Total SAT data fields requested</t>
  </si>
  <si>
    <t>Set 8: ACT/PLAN/EXPLORE Results</t>
  </si>
  <si>
    <t>ACT scaled score</t>
  </si>
  <si>
    <t>ACT College Readiness Benchmark</t>
  </si>
  <si>
    <t>PLAN scaled score</t>
  </si>
  <si>
    <t>EXPLORE scaled score</t>
  </si>
  <si>
    <t>&lt;--  Total ACT/PLAN/EXPLORE data fields requested</t>
  </si>
  <si>
    <t>Set 8: AP Exam Results</t>
  </si>
  <si>
    <t>AP Subject</t>
  </si>
  <si>
    <t>AP Participation Flag</t>
  </si>
  <si>
    <t>AP Score</t>
  </si>
  <si>
    <t>&lt;--  Total AP Exam data fields requested</t>
  </si>
  <si>
    <t>Set 9: Graduation</t>
  </si>
  <si>
    <t>The only pull dates for graduation data is at the end of the school year.</t>
  </si>
  <si>
    <t>Graduation Flag</t>
  </si>
  <si>
    <t>Diploma type</t>
  </si>
  <si>
    <t>&lt;--  Total graduation data fields requested</t>
  </si>
  <si>
    <t xml:space="preserve">Data sets below this line are only available for requestors who have an existing contract with HIDOE that permits them access to this data. </t>
  </si>
  <si>
    <t>Set 11: Student-Teacher Links</t>
  </si>
  <si>
    <t>Teacher ID (OHR number)</t>
  </si>
  <si>
    <t>Schools to Include</t>
  </si>
  <si>
    <t>Total schools:</t>
  </si>
  <si>
    <r>
      <rPr>
        <rFont val="Arial"/>
        <b/>
        <color rgb="FF0070C0"/>
        <sz val="15.0"/>
      </rPr>
      <t xml:space="preserve">All Schools </t>
    </r>
    <r>
      <rPr>
        <rFont val="Arial"/>
        <b val="0"/>
        <i/>
        <color rgb="FF0070C0"/>
        <sz val="15.0"/>
      </rPr>
      <t>(all 258 non-charter schools)</t>
    </r>
  </si>
  <si>
    <t>The 3-digit numbers next to each school name is the school code 
that is used across data systems.</t>
  </si>
  <si>
    <r>
      <rPr>
        <rFont val="Arial"/>
        <b/>
        <color rgb="FF0070C0"/>
        <sz val="12.0"/>
      </rPr>
      <t xml:space="preserve">Central District </t>
    </r>
    <r>
      <rPr>
        <rFont val="Arial"/>
        <b val="0"/>
        <color rgb="FF0070C0"/>
        <sz val="12.0"/>
      </rPr>
      <t>(all 42 schools)</t>
    </r>
  </si>
  <si>
    <r>
      <rPr>
        <rFont val="Arial"/>
        <b/>
        <color rgb="FF0070C0"/>
        <sz val="12.0"/>
      </rPr>
      <t xml:space="preserve">Kaua'i District </t>
    </r>
    <r>
      <rPr>
        <rFont val="Arial"/>
        <b val="0"/>
        <color rgb="FF0070C0"/>
        <sz val="12.0"/>
      </rPr>
      <t>(all 16 schools)</t>
    </r>
  </si>
  <si>
    <r>
      <rPr>
        <rFont val="Arial"/>
        <b/>
        <color rgb="FF0070C0"/>
        <sz val="11.0"/>
      </rPr>
      <t xml:space="preserve">Aiea-Moanalua-Radford Complex Area </t>
    </r>
    <r>
      <rPr>
        <rFont val="Arial"/>
        <b val="0"/>
        <color rgb="FF0070C0"/>
        <sz val="11.0"/>
      </rPr>
      <t>(all 22 schools)</t>
    </r>
  </si>
  <si>
    <r>
      <rPr>
        <rFont val="Arial"/>
        <b/>
        <color rgb="FF0070C0"/>
        <sz val="11.0"/>
      </rPr>
      <t xml:space="preserve">Kapa'a-Kaua'i-Waimea Complex Area </t>
    </r>
    <r>
      <rPr>
        <rFont val="Arial"/>
        <b val="0"/>
        <color rgb="FF0070C0"/>
        <sz val="11.0"/>
      </rPr>
      <t>(all 16 schools)</t>
    </r>
  </si>
  <si>
    <t>Aiea Complex (all 7 schools)</t>
  </si>
  <si>
    <t>Kapa'a Complex (all 5 schools)</t>
  </si>
  <si>
    <t>Aiea Elementary</t>
  </si>
  <si>
    <t>Kapa'a Middle</t>
  </si>
  <si>
    <t>Aiea High</t>
  </si>
  <si>
    <t>Hanalei Elementary</t>
  </si>
  <si>
    <t>Aiea Intermediate</t>
  </si>
  <si>
    <t>Kapa'a Elementary</t>
  </si>
  <si>
    <t>Alvah A. Scott Elementary</t>
  </si>
  <si>
    <t>Kapa'a High</t>
  </si>
  <si>
    <t>Gustav H. Webling Elementary</t>
  </si>
  <si>
    <t>Kilauea Elementary</t>
  </si>
  <si>
    <t>Pearl Ridge Elementary</t>
  </si>
  <si>
    <t>Kaua'i Complex (all 5 schools)</t>
  </si>
  <si>
    <t>Waimalu Elementary</t>
  </si>
  <si>
    <t>Chiefess Kamakahelei Middle</t>
  </si>
  <si>
    <t>Moanalua Complex (all 6 schools)</t>
  </si>
  <si>
    <t>Elsie H. Wilcox Elementary</t>
  </si>
  <si>
    <t>Major General William R. Shafter Elementary</t>
  </si>
  <si>
    <t>Kaua'i High</t>
  </si>
  <si>
    <t>Moanalua Elementary</t>
  </si>
  <si>
    <t>King Kaumuali'i Elementary</t>
  </si>
  <si>
    <t>Moanalua High</t>
  </si>
  <si>
    <t>Koloa Elementary</t>
  </si>
  <si>
    <t>Moanalua Middle</t>
  </si>
  <si>
    <t>Waimea Complex (all 6 schools)</t>
  </si>
  <si>
    <t>Red Hill Elementary</t>
  </si>
  <si>
    <t>Ele'ele Elementary</t>
  </si>
  <si>
    <t>Salt Lake Elementary</t>
  </si>
  <si>
    <t>Kalaheo Elementary</t>
  </si>
  <si>
    <t>Radford Complex (all 9 schools)</t>
  </si>
  <si>
    <t>Kekaha Elementary</t>
  </si>
  <si>
    <t>Admiral Arthur W. Radford High</t>
  </si>
  <si>
    <t>Ni'ihau High &amp; Elementary</t>
  </si>
  <si>
    <t>Admiral Chester W. Nimitz Elementary</t>
  </si>
  <si>
    <t>Waimea Canyon Middle</t>
  </si>
  <si>
    <t>Aliamanu Elementary</t>
  </si>
  <si>
    <t>Waimea High</t>
  </si>
  <si>
    <t>Aliamanu Middle</t>
  </si>
  <si>
    <r>
      <rPr>
        <rFont val="Arial"/>
        <b/>
        <color rgb="FF0070C0"/>
        <sz val="12.0"/>
      </rPr>
      <t xml:space="preserve">Leeward District </t>
    </r>
    <r>
      <rPr>
        <rFont val="Arial"/>
        <b val="0"/>
        <color rgb="FF0070C0"/>
        <sz val="12.0"/>
      </rPr>
      <t>(all 42 schools)</t>
    </r>
  </si>
  <si>
    <t>Lt. Col. Horace Meek Hickam Elementary</t>
  </si>
  <si>
    <r>
      <rPr>
        <rFont val="Arial"/>
        <b/>
        <color rgb="FF0070C0"/>
        <sz val="11.0"/>
      </rPr>
      <t xml:space="preserve">Campbell-Kapolei Complex Area </t>
    </r>
    <r>
      <rPr>
        <rFont val="Arial"/>
        <b val="0"/>
        <color rgb="FF0070C0"/>
        <sz val="11.0"/>
      </rPr>
      <t>(all 16 schools)</t>
    </r>
  </si>
  <si>
    <t>Makalapa Elementary</t>
  </si>
  <si>
    <t>Campbell Complex (all 10 schools)</t>
  </si>
  <si>
    <t>Mokulele Elementary</t>
  </si>
  <si>
    <t>Ewa Beach Elementary</t>
  </si>
  <si>
    <t>Pearl Harbor Elementary</t>
  </si>
  <si>
    <t>Ewa Elementary</t>
  </si>
  <si>
    <t>Pearl Harbor Kai Elementary</t>
  </si>
  <si>
    <t>Ewa Makai Middle</t>
  </si>
  <si>
    <r>
      <rPr>
        <rFont val="Arial"/>
        <b/>
        <color rgb="FF0070C0"/>
        <sz val="11.0"/>
      </rPr>
      <t xml:space="preserve">Leilehua-Mililani-Waialua Complex Area </t>
    </r>
    <r>
      <rPr>
        <rFont val="Arial"/>
        <b val="0"/>
        <color rgb="FF0070C0"/>
        <sz val="11.0"/>
      </rPr>
      <t>(all 20 schools)</t>
    </r>
  </si>
  <si>
    <t>Holomua Elementary</t>
  </si>
  <si>
    <t>Leilehua Complex (all 10 schools)</t>
  </si>
  <si>
    <t>Ilima Intermediate</t>
  </si>
  <si>
    <t>Daniel K. Inouye Elementary</t>
  </si>
  <si>
    <t>Iroquois Point Elementary</t>
  </si>
  <si>
    <t>Helemano Elementary</t>
  </si>
  <si>
    <t>James Campbell High</t>
  </si>
  <si>
    <t>Iliahi Elementary</t>
  </si>
  <si>
    <t>Ka'imiloa Elementary</t>
  </si>
  <si>
    <t>Ka'ala Elementary</t>
  </si>
  <si>
    <t>Keone'ula Elementary</t>
  </si>
  <si>
    <t>Leilehua High</t>
  </si>
  <si>
    <t>Pohakea Elementary</t>
  </si>
  <si>
    <t>Major Sheldon Wheeler Elementary</t>
  </si>
  <si>
    <t>Kapolei Complex (all 6 schools)</t>
  </si>
  <si>
    <t>Major Sheldon Wheeler Middle</t>
  </si>
  <si>
    <t>Barbers Point Elementary</t>
  </si>
  <si>
    <t>Sergeant Samuel K. Solomon Elementary</t>
  </si>
  <si>
    <t>Ho'okele Elementary</t>
  </si>
  <si>
    <t>Wahiawa Elementary</t>
  </si>
  <si>
    <t>Kapolei Elementary</t>
  </si>
  <si>
    <t>Wahiawa Middle</t>
  </si>
  <si>
    <t>Kapolei High</t>
  </si>
  <si>
    <t>Mililani Complex (all 7 schools)</t>
  </si>
  <si>
    <t>Kapolei Middle</t>
  </si>
  <si>
    <t>Kipapa Elementary</t>
  </si>
  <si>
    <t>Makakilo Elementary</t>
  </si>
  <si>
    <t>Mililani High</t>
  </si>
  <si>
    <t>Mauka Lani Elementary</t>
  </si>
  <si>
    <t>Mililani 'Ike Elementary</t>
  </si>
  <si>
    <r>
      <rPr>
        <rFont val="Arial"/>
        <b/>
        <color rgb="FF0070C0"/>
        <sz val="11.0"/>
      </rPr>
      <t xml:space="preserve">Nanakuli-Wai'anae Complex Area </t>
    </r>
    <r>
      <rPr>
        <rFont val="Arial"/>
        <b val="0"/>
        <color rgb="FF0070C0"/>
        <sz val="11.0"/>
      </rPr>
      <t>(all 9 schools)</t>
    </r>
  </si>
  <si>
    <t>Mililani Mauka Elementary</t>
  </si>
  <si>
    <t>Nanakuli Complex (all 3 schools)</t>
  </si>
  <si>
    <t>Mililani Middle</t>
  </si>
  <si>
    <t>Nanaikapono Elementary</t>
  </si>
  <si>
    <t>Mililani Uka Elementary</t>
  </si>
  <si>
    <t>Nanakuli Elementary</t>
  </si>
  <si>
    <t>Mililani Waena Elementary</t>
  </si>
  <si>
    <t>Nanakuli High &amp; Intermediate</t>
  </si>
  <si>
    <t>Waialua Complex (all 3 schools)</t>
  </si>
  <si>
    <t>Wai'anae Complex (all 6 schools)</t>
  </si>
  <si>
    <t>Hale'iwa Elementary</t>
  </si>
  <si>
    <t>Leihoku Elementary</t>
  </si>
  <si>
    <t>Waialua Elementary</t>
  </si>
  <si>
    <t>Ma'ili Elementary</t>
  </si>
  <si>
    <t>Waialua High &amp; Intermediate</t>
  </si>
  <si>
    <t>Makaha Elementary</t>
  </si>
  <si>
    <r>
      <rPr>
        <rFont val="Arial"/>
        <b/>
        <color rgb="FF0070C0"/>
        <sz val="12.0"/>
      </rPr>
      <t xml:space="preserve">Hawaii District </t>
    </r>
    <r>
      <rPr>
        <rFont val="Arial"/>
        <b val="0"/>
        <color rgb="FF0070C0"/>
        <sz val="12.0"/>
      </rPr>
      <t>(all 41 schools)</t>
    </r>
  </si>
  <si>
    <t>Wai'anae Elementary</t>
  </si>
  <si>
    <r>
      <rPr>
        <rFont val="Arial"/>
        <b/>
        <color rgb="FF0070C0"/>
        <sz val="11.0"/>
      </rPr>
      <t xml:space="preserve">Hilo-Waiakea Complex Area </t>
    </r>
    <r>
      <rPr>
        <rFont val="Arial"/>
        <b val="0"/>
        <color rgb="FF0070C0"/>
        <sz val="11.0"/>
      </rPr>
      <t>(all 13 schools)</t>
    </r>
  </si>
  <si>
    <t>Wai'anae High</t>
  </si>
  <si>
    <t>Hilo Complex (all 9 schools)</t>
  </si>
  <si>
    <t>Wai'anae Intermediate</t>
  </si>
  <si>
    <t>Chiefess Kapi'olani Elementary</t>
  </si>
  <si>
    <r>
      <rPr>
        <rFont val="Arial"/>
        <b/>
        <color rgb="FF0070C0"/>
        <sz val="11.0"/>
      </rPr>
      <t xml:space="preserve">Pearl City - Waipahu Complex Area </t>
    </r>
    <r>
      <rPr>
        <rFont val="Arial"/>
        <b val="0"/>
        <color rgb="FF0070C0"/>
        <sz val="11.0"/>
      </rPr>
      <t>(all 17 schools)</t>
    </r>
  </si>
  <si>
    <t>Ernest Bowen de Silva Elementary</t>
  </si>
  <si>
    <t>Pearl City Complex (all 10 schools)</t>
  </si>
  <si>
    <t>Ha'aheo Elementary</t>
  </si>
  <si>
    <t>Highlands Intermediate</t>
  </si>
  <si>
    <t>Hilo High</t>
  </si>
  <si>
    <t>Kanoelani Elementary</t>
  </si>
  <si>
    <t>Hilo Intermediate</t>
  </si>
  <si>
    <t>Lehua Elementary</t>
  </si>
  <si>
    <t>Hilo Union Elementary</t>
  </si>
  <si>
    <t>Manana Elementary</t>
  </si>
  <si>
    <t>Ka'umana Elementary</t>
  </si>
  <si>
    <t>Momilani Elementary</t>
  </si>
  <si>
    <t>Keaukaha Elementary</t>
  </si>
  <si>
    <t>Palisades Elementary</t>
  </si>
  <si>
    <t>Prince Jonah Kuhio Kalaniana'ole Elem &amp; Inter</t>
  </si>
  <si>
    <t>Pearl City Elementary</t>
  </si>
  <si>
    <t>Waiakea Complex (all 4 schools)</t>
  </si>
  <si>
    <t>Pearl City High</t>
  </si>
  <si>
    <t>Waiakea Elementary</t>
  </si>
  <si>
    <t>Pearl City Highlands Elementary</t>
  </si>
  <si>
    <t>Waiakea High</t>
  </si>
  <si>
    <t>Waiau Elementary</t>
  </si>
  <si>
    <t>Waiakea Intermediate</t>
  </si>
  <si>
    <t>Waipahu Complex (all 7 schools)</t>
  </si>
  <si>
    <t>Waiakeawaena Elementary</t>
  </si>
  <si>
    <t>August Ahrens Elementary</t>
  </si>
  <si>
    <r>
      <rPr>
        <rFont val="Arial"/>
        <b/>
        <color rgb="FF0070C0"/>
        <sz val="11.0"/>
      </rPr>
      <t xml:space="preserve">Honoka'a-Kealakehe-Kohala-Konawaena Complex Area </t>
    </r>
    <r>
      <rPr>
        <rFont val="Arial"/>
        <b val="0"/>
        <color rgb="FF0070C0"/>
        <sz val="11.0"/>
      </rPr>
      <t>(all 19 schools)</t>
    </r>
  </si>
  <si>
    <t>Honowai Elementary</t>
  </si>
  <si>
    <t>Honoka'a Complex (all 4 schools)</t>
  </si>
  <si>
    <t>Kalei'opu'u Elementary</t>
  </si>
  <si>
    <t>Honoka'a Elementary</t>
  </si>
  <si>
    <t>Waikele Elementary</t>
  </si>
  <si>
    <t>Honoka'a High &amp; Intermediate</t>
  </si>
  <si>
    <t>Waipahu Elementary</t>
  </si>
  <si>
    <t>Pa'auilo Elementary &amp; Intermediate</t>
  </si>
  <si>
    <t>Waipahu High</t>
  </si>
  <si>
    <t>Waimea Elementary</t>
  </si>
  <si>
    <t>Waipahu Intermediate</t>
  </si>
  <si>
    <t>Kealakehe Complex (all 5 schools)</t>
  </si>
  <si>
    <r>
      <rPr>
        <rFont val="Arial"/>
        <b/>
        <color rgb="FF0070C0"/>
        <sz val="12.0"/>
      </rPr>
      <t xml:space="preserve">Maui District </t>
    </r>
    <r>
      <rPr>
        <rFont val="Arial"/>
        <b val="0"/>
        <color rgb="FF0070C0"/>
        <sz val="12.0"/>
      </rPr>
      <t>(all 32 schools)</t>
    </r>
  </si>
  <si>
    <t>Holualoa Elementary</t>
  </si>
  <si>
    <r>
      <rPr>
        <rFont val="Arial"/>
        <b/>
        <color rgb="FF0070C0"/>
        <sz val="11.0"/>
      </rPr>
      <t xml:space="preserve">Baldwin-Kekaulike-Kulanihako'i-Maui Complex Area </t>
    </r>
    <r>
      <rPr>
        <rFont val="Arial"/>
        <b val="0"/>
        <color rgb="FF0070C0"/>
        <sz val="11.0"/>
      </rPr>
      <t>(all 21 schools)</t>
    </r>
  </si>
  <si>
    <t>Kealakehe Elementary</t>
  </si>
  <si>
    <t>Baldwin Complex (all 5 schools)</t>
  </si>
  <si>
    <t>Kealakehe High</t>
  </si>
  <si>
    <t>Henry Perrine Baldwin High</t>
  </si>
  <si>
    <t>Kealakehe Intermediate</t>
  </si>
  <si>
    <t>Iao Intermediate</t>
  </si>
  <si>
    <t>Waikoloa Elementary &amp; Middle</t>
  </si>
  <si>
    <t>Pu'u Kukui  Elementary</t>
  </si>
  <si>
    <t>Kohala Complex (all 3 schools)</t>
  </si>
  <si>
    <t>Waihe'e Elementary</t>
  </si>
  <si>
    <t>Kohala Elementary</t>
  </si>
  <si>
    <t>Wailuku Elementary</t>
  </si>
  <si>
    <t>Kohala High</t>
  </si>
  <si>
    <t>Kekaulike Complex (all 7 schools)</t>
  </si>
  <si>
    <t>Kohala Middle</t>
  </si>
  <si>
    <t>Ha'iku Elementary</t>
  </si>
  <si>
    <t>Konawaena Complex (all 7 schools)</t>
  </si>
  <si>
    <t>King Kekaulike High</t>
  </si>
  <si>
    <t>Honaunau Elementary</t>
  </si>
  <si>
    <t>Kula Elementary</t>
  </si>
  <si>
    <t>Ho'okena Elementary</t>
  </si>
  <si>
    <t>Makawao Elementary</t>
  </si>
  <si>
    <t>Kahakai Elementary</t>
  </si>
  <si>
    <t>Pa'ia Elementary</t>
  </si>
  <si>
    <t>Ke Kula 'o 'Ehunuikaimalino</t>
  </si>
  <si>
    <t>Pukalani Elementary</t>
  </si>
  <si>
    <t>Konawaena Elementary</t>
  </si>
  <si>
    <t>Kahului Elementary</t>
  </si>
  <si>
    <t>Konawaena High</t>
  </si>
  <si>
    <t>Lihikai Elementary</t>
  </si>
  <si>
    <t>Konawaena Middle</t>
  </si>
  <si>
    <t>Maui High</t>
  </si>
  <si>
    <t>Ka'u-Keaau-Pahoa (all 9 schools)</t>
  </si>
  <si>
    <t>Maui Waena Intermediate</t>
  </si>
  <si>
    <t>Ka'u Complex (all 2 schools)</t>
  </si>
  <si>
    <t>Pomaika'i Elementary</t>
  </si>
  <si>
    <t>Ka'u High &amp; Pahala Elementary</t>
  </si>
  <si>
    <t>Kulanihako'i Complex (all 4 schools)</t>
  </si>
  <si>
    <t>Na'alehu Elementary</t>
  </si>
  <si>
    <t>Kamali'i Elementary</t>
  </si>
  <si>
    <t>Keaau Complex (all 4 schools)</t>
  </si>
  <si>
    <t>Kihei Elementary</t>
  </si>
  <si>
    <t>Kea'au Elementary</t>
  </si>
  <si>
    <t>Lokelani Intermediate</t>
  </si>
  <si>
    <t>Kea'au High</t>
  </si>
  <si>
    <t>Kulanihako'i High</t>
  </si>
  <si>
    <t>Kea'au Middle</t>
  </si>
  <si>
    <t>Hana-Lahainaluna-Lana'i-Moloka'i (all 11 schools)</t>
  </si>
  <si>
    <t>Mountain View Elementary</t>
  </si>
  <si>
    <t>Hana Complex (1 school)</t>
  </si>
  <si>
    <t>Pahoa Complex (all 3 schools)</t>
  </si>
  <si>
    <t>Hana High &amp; Elementary</t>
  </si>
  <si>
    <t>Keonepoko Elementary</t>
  </si>
  <si>
    <t>Lahainaluna Complex (all 4 schools)</t>
  </si>
  <si>
    <t>Pahoa Elementary</t>
  </si>
  <si>
    <t>King Kamehameha III Elementary</t>
  </si>
  <si>
    <t>Pahoa High &amp; Intermediate</t>
  </si>
  <si>
    <t>Lahaina Intermediate</t>
  </si>
  <si>
    <r>
      <rPr>
        <rFont val="Arial"/>
        <b/>
        <color rgb="FF0070C0"/>
        <sz val="12.0"/>
      </rPr>
      <t xml:space="preserve">Honolulu District </t>
    </r>
    <r>
      <rPr>
        <rFont val="Arial"/>
        <b val="0"/>
        <color rgb="FF0070C0"/>
        <sz val="12.0"/>
      </rPr>
      <t>(all 53 schools)</t>
    </r>
  </si>
  <si>
    <t>Lahainaluna High</t>
  </si>
  <si>
    <t>Farrington-Kaiser-Kalani (all 25 schools)</t>
  </si>
  <si>
    <t>Princess Nahi'ena'ena Elementary</t>
  </si>
  <si>
    <t>Farrington Complex (all 12 schools)</t>
  </si>
  <si>
    <t>Lana'i Complex (1 school)</t>
  </si>
  <si>
    <t>Governor Sanford B. Dole Middle</t>
  </si>
  <si>
    <t>Lanai High &amp; Elementary</t>
  </si>
  <si>
    <t>Governor Wallace Rider Farrington High</t>
  </si>
  <si>
    <t>Moloka'i Complex (all 5 schools)</t>
  </si>
  <si>
    <t>Ka'ewai Elementary</t>
  </si>
  <si>
    <t>Kaunakakai Elementary</t>
  </si>
  <si>
    <t>Kalihi Elementary</t>
  </si>
  <si>
    <t>Kilohana Elementary</t>
  </si>
  <si>
    <t>Kalihi Waena Elementary</t>
  </si>
  <si>
    <t>Maunaloa Elementary</t>
  </si>
  <si>
    <t>Kalihi-kai Elementary</t>
  </si>
  <si>
    <t>Moloka'i High</t>
  </si>
  <si>
    <t>Kalihi-uka Elementary</t>
  </si>
  <si>
    <t>Moloka'i Middle</t>
  </si>
  <si>
    <t>Kapalama Elementary</t>
  </si>
  <si>
    <r>
      <rPr>
        <rFont val="Arial"/>
        <b/>
        <color rgb="FF0070C0"/>
        <sz val="12.0"/>
      </rPr>
      <t xml:space="preserve">Windward District </t>
    </r>
    <r>
      <rPr>
        <rFont val="Arial"/>
        <b val="0"/>
        <color rgb="FF0070C0"/>
        <sz val="12.0"/>
      </rPr>
      <t>(all 30 schools)</t>
    </r>
  </si>
  <si>
    <t>King David Kalakaua Middle</t>
  </si>
  <si>
    <r>
      <rPr>
        <rFont val="Arial"/>
        <b/>
        <color rgb="FF0070C0"/>
        <sz val="11.0"/>
      </rPr>
      <t xml:space="preserve">Castle-Kahuku Complex Area </t>
    </r>
    <r>
      <rPr>
        <rFont val="Arial"/>
        <b val="0"/>
        <color rgb="FF0070C0"/>
        <sz val="11.0"/>
      </rPr>
      <t>(all 16 schools)</t>
    </r>
  </si>
  <si>
    <t>Linapuni Elementary</t>
  </si>
  <si>
    <t>Castle Complex (all 10 schools)</t>
  </si>
  <si>
    <t>Mayor Joseph J. Fern Elementary</t>
  </si>
  <si>
    <t>Ahuimanu Elementary</t>
  </si>
  <si>
    <t>Pu'uhale Elementary</t>
  </si>
  <si>
    <t>Governor Samuel Wilder King Intermediate</t>
  </si>
  <si>
    <t>Kaiser Complex (all 6 schools)</t>
  </si>
  <si>
    <t>He'eia Elementary</t>
  </si>
  <si>
    <t>Aina Haina Elementary</t>
  </si>
  <si>
    <t>James B. Castle High</t>
  </si>
  <si>
    <t>Haha'ione Elementary</t>
  </si>
  <si>
    <t>Kahalu'u Elementary</t>
  </si>
  <si>
    <t>Henry J. Kaiser High</t>
  </si>
  <si>
    <t>Kane'ohe Elementary</t>
  </si>
  <si>
    <t>Kamiloiki Elementary</t>
  </si>
  <si>
    <t>Kapunahala Elementary</t>
  </si>
  <si>
    <t>Koko Head Elementary</t>
  </si>
  <si>
    <t>Pu'ohala Elementary</t>
  </si>
  <si>
    <t>Niu Valley Middle</t>
  </si>
  <si>
    <t>Reverend Benjamin Parker Elementary</t>
  </si>
  <si>
    <t>Kalani Complex (all 7 schools)</t>
  </si>
  <si>
    <t>Waiahole Elementary</t>
  </si>
  <si>
    <t>Hawaii School for the Deaf and Blind</t>
  </si>
  <si>
    <t>Kahuku Complex (all 6 schools)</t>
  </si>
  <si>
    <t>Kahala Elementary</t>
  </si>
  <si>
    <t>Hau'ula Elementary</t>
  </si>
  <si>
    <t>Kaimuki Middle</t>
  </si>
  <si>
    <t>Ka'a'awa Elementary</t>
  </si>
  <si>
    <t>Kalani High</t>
  </si>
  <si>
    <t>Kahuku Elementary</t>
  </si>
  <si>
    <t>King Liholiho Elementary</t>
  </si>
  <si>
    <t>Kahuku High &amp; Intermediate</t>
  </si>
  <si>
    <t>Mayor John H. Wilson Elementary</t>
  </si>
  <si>
    <t>La'ie Elementary</t>
  </si>
  <si>
    <t>Waikiki Elementary</t>
  </si>
  <si>
    <t>Sunset Beach Elementary</t>
  </si>
  <si>
    <t>Kaimuki-McKinley-Roosevelt (all 28 schools)</t>
  </si>
  <si>
    <r>
      <rPr>
        <rFont val="Arial"/>
        <b/>
        <color rgb="FF0070C0"/>
        <sz val="11.0"/>
      </rPr>
      <t xml:space="preserve">Kailua-Kalaheo Complex Area </t>
    </r>
    <r>
      <rPr>
        <rFont val="Arial"/>
        <b val="0"/>
        <color rgb="FF0070C0"/>
        <sz val="11.0"/>
      </rPr>
      <t>(all 14 schools)</t>
    </r>
  </si>
  <si>
    <t>Kaimuki Complex (all 10 schools)</t>
  </si>
  <si>
    <t>Kailua Complex (all 8 schools)</t>
  </si>
  <si>
    <t>Ala Wai Elementary</t>
  </si>
  <si>
    <t>Blanche Pope Elementary</t>
  </si>
  <si>
    <t>Ali'iolani Elementary</t>
  </si>
  <si>
    <t>Enchanted Lake Elementary</t>
  </si>
  <si>
    <t>Hokulani Elementary</t>
  </si>
  <si>
    <t>Ka'elepulu Elementary</t>
  </si>
  <si>
    <t>Kaimuki High</t>
  </si>
  <si>
    <t>Kailua High</t>
  </si>
  <si>
    <t>King William Lunalilo Elementary</t>
  </si>
  <si>
    <t>Keolu Elementary</t>
  </si>
  <si>
    <t>Palolo Elementary</t>
  </si>
  <si>
    <t>Maunawili Elementary</t>
  </si>
  <si>
    <t>President George Washington Middle</t>
  </si>
  <si>
    <t>Olomana</t>
  </si>
  <si>
    <t>President Thomas Jefferson Elementary</t>
  </si>
  <si>
    <t>Waimanalo Elementary &amp; Intermediate</t>
  </si>
  <si>
    <t>Prince Jonah Kuhio Elementary</t>
  </si>
  <si>
    <t>Kalaheo Complex (all 6 schools)</t>
  </si>
  <si>
    <t>William P. Jarrett Middle</t>
  </si>
  <si>
    <t>Aikahi Elementary</t>
  </si>
  <si>
    <t>McKinley Complex (all 8 schools)</t>
  </si>
  <si>
    <t>Kailua Elementary</t>
  </si>
  <si>
    <t>Ke'elikolani Middle</t>
  </si>
  <si>
    <t>Kailua Intermediate</t>
  </si>
  <si>
    <t>Kauluwela Elementary</t>
  </si>
  <si>
    <t>Kainalu Elementary</t>
  </si>
  <si>
    <t>Lanakila Elementary</t>
  </si>
  <si>
    <t>Kalaheo High</t>
  </si>
  <si>
    <t>President William McKinley High</t>
  </si>
  <si>
    <t>Mokapu Elementary</t>
  </si>
  <si>
    <t>Princess Miriam K. Likelike Elementary</t>
  </si>
  <si>
    <r>
      <rPr>
        <rFont val="Arial"/>
        <b/>
        <color rgb="FF0070C0"/>
        <sz val="12.0"/>
      </rPr>
      <t xml:space="preserve">Charter Schools </t>
    </r>
    <r>
      <rPr>
        <rFont val="Arial"/>
        <b val="0"/>
        <color rgb="FF0070C0"/>
        <sz val="12.0"/>
      </rPr>
      <t>(all 36 schools)</t>
    </r>
  </si>
  <si>
    <t>Princess Victoria Ka'iulani Elementary</t>
  </si>
  <si>
    <t>Be aware that data is limited for all charter schools.</t>
  </si>
  <si>
    <t>Queen Ka'ahumanu Elementary</t>
  </si>
  <si>
    <t>Alakai o Kauai Public Charter School</t>
  </si>
  <si>
    <t>Royal Elementary School</t>
  </si>
  <si>
    <t>Connections New Century Public Charter School</t>
  </si>
  <si>
    <t>Roosevelt Complex (all 10 schools)</t>
  </si>
  <si>
    <t>DreamHouse 'Ewa Beach</t>
  </si>
  <si>
    <t>Kula Kaiapuni ‘O 'Anuenue</t>
  </si>
  <si>
    <t>Hakipu'u Learning Center New Century Public Charter School</t>
  </si>
  <si>
    <t>Ma'ema'e Elementary</t>
  </si>
  <si>
    <t>Halau Ku Mana New Century Public Charter School</t>
  </si>
  <si>
    <t>Manoa Elementary</t>
  </si>
  <si>
    <t>Halau Lokahi New Century Public Charter School</t>
  </si>
  <si>
    <t>Noelani Elementary</t>
  </si>
  <si>
    <t>Hawai'i Academy of Arts &amp; Science Public Charter School</t>
  </si>
  <si>
    <t>Nu'uanu Elementary</t>
  </si>
  <si>
    <t>Hawai'i Technology Academy Public Charter School</t>
  </si>
  <si>
    <t>Pauoa Elementary</t>
  </si>
  <si>
    <t>Innovations Public Charter School</t>
  </si>
  <si>
    <t>President Abraham Lincoln Elementary</t>
  </si>
  <si>
    <t>Ka 'Umeke Ka'eo Public Charter School</t>
  </si>
  <si>
    <t>President Theodore Roosevelt High</t>
  </si>
  <si>
    <t>Ka Waihona o ka Na'auao: New Century Public Charter School</t>
  </si>
  <si>
    <t>Prince David Kawananakoa Middle</t>
  </si>
  <si>
    <t>Kamaile Academy Public Charter School</t>
  </si>
  <si>
    <t>Robert Louis Stevenson Middle</t>
  </si>
  <si>
    <t>Kanu o Ka Aina New Century Public Charter School</t>
  </si>
  <si>
    <t>Office of Curriculum &amp; Instructional Design (OCID) District</t>
  </si>
  <si>
    <t>Kanuikapono Learning Center Public Charter School</t>
  </si>
  <si>
    <t>OCID Complex Area (all 1 school)</t>
  </si>
  <si>
    <t>Ka'ohao Elementary Public Charter School</t>
  </si>
  <si>
    <t>Complex OCID (all 1 school)</t>
  </si>
  <si>
    <t>The Kapolei Charter School by Goodwill Hawaii</t>
  </si>
  <si>
    <t>Hawaii Virtual Learning Network Hawaii Online Courses (HVLN HOC)</t>
  </si>
  <si>
    <t>Kawaikini New Century Public Charter School</t>
  </si>
  <si>
    <t>Ke Ana La'ahana Public Charter School</t>
  </si>
  <si>
    <t>Ke Kula Ni'ihau O Kekaha Learning Center Public Charter School</t>
  </si>
  <si>
    <t>Ke Kula 'o Nawahiokalani'opu'u Iki Laboratory Public Charter School</t>
  </si>
  <si>
    <t>Ke Kula 'o Samuel M. Kamakau</t>
  </si>
  <si>
    <t>Kihei Charter School</t>
  </si>
  <si>
    <t>Kona Pacific Public Charter School</t>
  </si>
  <si>
    <t>Kua 'O Ka La Public Charter School</t>
  </si>
  <si>
    <t>Kualapu'u Elementary New Century Public Conversion Charter School</t>
  </si>
  <si>
    <t>Kula Aupuni Ni'ihau A Kahelelani Aloha (KANAKA), A New Century Public Charter School (PCS)</t>
  </si>
  <si>
    <t>Laupahoehoe Community Public Charter School</t>
  </si>
  <si>
    <t>Malama Honua Learning Center</t>
  </si>
  <si>
    <t>Myron B. Thompson Academy</t>
  </si>
  <si>
    <t>Na Wai Ola New Century Public Charter School</t>
  </si>
  <si>
    <t>School for Examining Essential Questions of Sustainability Public Chater School</t>
  </si>
  <si>
    <t>University Laboratory School</t>
  </si>
  <si>
    <t>Volcano School of Arts &amp; Sciences Community Public Charter School</t>
  </si>
  <si>
    <t>Voyager Public Charter School</t>
  </si>
  <si>
    <t>Wai'alae Elementary Public Charter School</t>
  </si>
  <si>
    <t>Waimea Middle Public Conversion Charter School</t>
  </si>
  <si>
    <t>West Hawai'i Explorations Academy Public Charter School</t>
  </si>
  <si>
    <t>Other Specifications</t>
  </si>
  <si>
    <t>For personally-identifiable requests only:</t>
  </si>
  <si>
    <t>These selections will be used to FILTER results.</t>
  </si>
  <si>
    <t>Specific Subset of Students, if applicable</t>
  </si>
  <si>
    <t>Grade Levels</t>
  </si>
  <si>
    <t>If a specific subset of students is needed, please attach a list of student IDs to this request.</t>
  </si>
  <si>
    <t>Which grade levels should be included?</t>
  </si>
  <si>
    <t>All grades</t>
  </si>
  <si>
    <t>Total number of students in this subset:</t>
  </si>
  <si>
    <t>Pre-K</t>
  </si>
  <si>
    <t>K</t>
  </si>
  <si>
    <t>Specific Teachers, if applicable</t>
  </si>
  <si>
    <t>If a specific subset of teachers is needed, please attach a list of teacher IDs or names to this request.</t>
  </si>
  <si>
    <t>Total number of teachers in this subset:</t>
  </si>
  <si>
    <t>Other comments about your request:</t>
  </si>
  <si>
    <t>Which genders of students should be included?</t>
  </si>
  <si>
    <t>All gender</t>
  </si>
  <si>
    <t>Males</t>
  </si>
  <si>
    <t>Females</t>
  </si>
  <si>
    <t>Fed7 Ethnicity</t>
  </si>
  <si>
    <t>Which Fed7 ethnicity categories should be included?</t>
  </si>
  <si>
    <t>All ethnicities</t>
  </si>
  <si>
    <t>American Indian or Alaska Native</t>
  </si>
  <si>
    <t>Asian</t>
  </si>
  <si>
    <t>Black</t>
  </si>
  <si>
    <t>Hispanic</t>
  </si>
  <si>
    <t>Pacific Islander</t>
  </si>
  <si>
    <t>White</t>
  </si>
  <si>
    <t>Multiple (2 or more)</t>
  </si>
  <si>
    <t>Hawaii State Ethnicity</t>
  </si>
  <si>
    <t>Which HI State ethncity categories should be included?</t>
  </si>
  <si>
    <t>Asian two or more</t>
  </si>
  <si>
    <t>Chinese</t>
  </si>
  <si>
    <t>Filipino</t>
  </si>
  <si>
    <t>Guamanian/Chamorro</t>
  </si>
  <si>
    <t>Indo-Chinese (ex. Cambodian)</t>
  </si>
  <si>
    <t>Japanese</t>
  </si>
  <si>
    <t>Korean</t>
  </si>
  <si>
    <t>Micronesian (ex. Marshallese)</t>
  </si>
  <si>
    <t>Native Hawaiian</t>
  </si>
  <si>
    <t>Other Asian</t>
  </si>
  <si>
    <t>Other Pacific Islander</t>
  </si>
  <si>
    <t>Pacific Islander two or more</t>
  </si>
  <si>
    <t>Portuguese</t>
  </si>
  <si>
    <t>Samoan</t>
  </si>
  <si>
    <t>Tongan</t>
  </si>
  <si>
    <t>White two or more</t>
  </si>
  <si>
    <t>ELL Status</t>
  </si>
  <si>
    <t>Do you want to filter results by ELL status?</t>
  </si>
  <si>
    <t>All</t>
  </si>
  <si>
    <t>ELL only</t>
  </si>
  <si>
    <t>non-ELL only</t>
  </si>
  <si>
    <t>SPED Status</t>
  </si>
  <si>
    <t>Do you want to filter results by SPED status?</t>
  </si>
  <si>
    <t>SPED only</t>
  </si>
  <si>
    <t>non-SPED only</t>
  </si>
  <si>
    <t>Migrant Status</t>
  </si>
  <si>
    <t>Do you want to filter results by Migrant status?</t>
  </si>
  <si>
    <t>Migrant only</t>
  </si>
  <si>
    <t>non-Migrant only</t>
  </si>
  <si>
    <t>Low SES Status</t>
  </si>
  <si>
    <t>Do you want to filter results by Low SES status?</t>
  </si>
  <si>
    <t>Economically disadvantaged</t>
  </si>
  <si>
    <t>Not economically disadvantaged</t>
  </si>
  <si>
    <t>Summary of Request</t>
  </si>
  <si>
    <r>
      <rPr>
        <rFont val="Arial"/>
        <b/>
        <color theme="1"/>
        <sz val="11.0"/>
      </rPr>
      <t>Data sets requested:</t>
    </r>
    <r>
      <rPr>
        <rFont val="Arial"/>
        <color theme="1"/>
        <sz val="11.0"/>
      </rPr>
      <t xml:space="preserve">
</t>
    </r>
    <r>
      <rPr>
        <rFont val="Arial"/>
        <i/>
        <color theme="1"/>
        <sz val="11.0"/>
      </rPr>
      <t>Note that each data set is a separate csv file.</t>
    </r>
  </si>
  <si>
    <t>Demographics</t>
  </si>
  <si>
    <t>Enrollment</t>
  </si>
  <si>
    <t>Attendance</t>
  </si>
  <si>
    <t>Behavior</t>
  </si>
  <si>
    <t>Grades/Marks (Secondary only)</t>
  </si>
  <si>
    <t>State Assessments (HSA/SB)</t>
  </si>
  <si>
    <t xml:space="preserve">SAT </t>
  </si>
  <si>
    <t>ACT/PLAN/EXPLORE</t>
  </si>
  <si>
    <t>AP Exam Results</t>
  </si>
  <si>
    <t>Graduation</t>
  </si>
  <si>
    <t>Totals</t>
  </si>
  <si>
    <t>Total number of data sets requested</t>
  </si>
  <si>
    <t>Total number of data elements</t>
  </si>
  <si>
    <t>Total number of schools</t>
  </si>
  <si>
    <t>Estimated number of csv files to expect (pending approval)</t>
  </si>
  <si>
    <t>A154:A155</t>
  </si>
</sst>
</file>

<file path=xl/styles.xml><?xml version="1.0" encoding="utf-8"?>
<styleSheet xmlns="http://schemas.openxmlformats.org/spreadsheetml/2006/main" xmlns:x14ac="http://schemas.microsoft.com/office/spreadsheetml/2009/9/ac" xmlns:mc="http://schemas.openxmlformats.org/markup-compatibility/2006">
  <fonts count="41">
    <font>
      <sz val="11.0"/>
      <color theme="1"/>
      <name val="Calibri"/>
      <scheme val="minor"/>
    </font>
    <font>
      <b/>
      <sz val="14.0"/>
      <color theme="5"/>
      <name val="Arial"/>
    </font>
    <font>
      <sz val="11.0"/>
      <color theme="1"/>
      <name val="Arial"/>
    </font>
    <font>
      <b/>
      <sz val="15.0"/>
      <color theme="1"/>
      <name val="Arial"/>
    </font>
    <font/>
    <font>
      <b/>
      <sz val="15.0"/>
      <color theme="0"/>
      <name val="Arial"/>
    </font>
    <font>
      <b/>
      <i/>
      <sz val="12.0"/>
      <color theme="5"/>
      <name val="Arial"/>
    </font>
    <font>
      <i/>
      <sz val="12.0"/>
      <color theme="5"/>
      <name val="Arial"/>
    </font>
    <font>
      <b/>
      <i/>
      <sz val="11.0"/>
      <color theme="1"/>
      <name val="Arial"/>
    </font>
    <font>
      <b/>
      <sz val="11.0"/>
      <color theme="1"/>
      <name val="Arial"/>
    </font>
    <font>
      <sz val="15.0"/>
      <color theme="1"/>
      <name val="Arial"/>
    </font>
    <font>
      <i/>
      <sz val="11.0"/>
      <color theme="1"/>
      <name val="Arial"/>
    </font>
    <font>
      <sz val="12.0"/>
      <color theme="1"/>
      <name val="Arial"/>
    </font>
    <font>
      <i/>
      <sz val="14.0"/>
      <color rgb="FF196619"/>
      <name val="Arial"/>
    </font>
    <font>
      <b/>
      <i/>
      <sz val="13.0"/>
      <color theme="5"/>
      <name val="Arial"/>
    </font>
    <font>
      <b/>
      <i/>
      <sz val="14.0"/>
      <color theme="1"/>
      <name val="Arial"/>
    </font>
    <font>
      <sz val="14.0"/>
      <color theme="1"/>
      <name val="Arial"/>
    </font>
    <font>
      <sz val="11.0"/>
      <color theme="1"/>
      <name val="Calibri"/>
    </font>
    <font>
      <i/>
      <sz val="12.0"/>
      <color theme="1"/>
      <name val="Arial"/>
    </font>
    <font>
      <sz val="12.0"/>
      <color rgb="FF000000"/>
      <name val="Arial"/>
    </font>
    <font>
      <sz val="9.0"/>
      <color rgb="FF000000"/>
      <name val="&quot;Google Sans Mono&quot;"/>
    </font>
    <font>
      <i/>
      <sz val="12.0"/>
      <color rgb="FF7F7F7F"/>
      <name val="Arial"/>
    </font>
    <font>
      <b/>
      <i/>
      <sz val="13.0"/>
      <color theme="0"/>
      <name val="Arial"/>
    </font>
    <font>
      <b/>
      <i/>
      <sz val="12.0"/>
      <color theme="1"/>
      <name val="Arial"/>
    </font>
    <font>
      <i/>
      <sz val="11.0"/>
      <color rgb="FF00B0F0"/>
      <name val="Arial"/>
    </font>
    <font>
      <sz val="11.0"/>
      <color rgb="FF00B0F0"/>
      <name val="Arial"/>
    </font>
    <font>
      <i/>
      <sz val="13.0"/>
      <color theme="5"/>
      <name val="Arial"/>
    </font>
    <font>
      <b/>
      <sz val="15.0"/>
      <color rgb="FF000000"/>
      <name val="Arial"/>
    </font>
    <font>
      <b/>
      <sz val="15.0"/>
      <color rgb="FF0070C0"/>
      <name val="Arial"/>
    </font>
    <font>
      <i/>
      <sz val="12.0"/>
      <color rgb="FF7030A0"/>
      <name val="Arial"/>
    </font>
    <font>
      <b/>
      <sz val="12.0"/>
      <color rgb="FF0070C0"/>
      <name val="Arial"/>
    </font>
    <font>
      <b/>
      <sz val="11.0"/>
      <color rgb="FF0070C0"/>
      <name val="Arial"/>
    </font>
    <font>
      <sz val="11.0"/>
      <color rgb="FF0070C0"/>
      <name val="Arial"/>
    </font>
    <font>
      <sz val="11.0"/>
      <color rgb="FF000000"/>
      <name val="Arial"/>
    </font>
    <font>
      <color theme="1"/>
      <name val="Arial"/>
    </font>
    <font>
      <color theme="1"/>
      <name val="Calibri"/>
      <scheme val="minor"/>
    </font>
    <font>
      <b/>
      <sz val="13.0"/>
      <color rgb="FF004C4C"/>
      <name val="Calibri"/>
      <scheme val="minor"/>
    </font>
    <font>
      <sz val="13.0"/>
      <color rgb="FFFF0000"/>
      <name val="Calibri"/>
      <scheme val="minor"/>
    </font>
    <font>
      <b/>
      <sz val="12.0"/>
      <color rgb="FF004C4C"/>
      <name val="Arial"/>
    </font>
    <font>
      <b/>
      <sz val="14.0"/>
      <color theme="1"/>
      <name val="Arial"/>
    </font>
    <font>
      <sz val="9.0"/>
      <color rgb="FFF7981D"/>
      <name val="&quot;Google Sans Mono&quot;"/>
    </font>
  </fonts>
  <fills count="18">
    <fill>
      <patternFill patternType="none"/>
    </fill>
    <fill>
      <patternFill patternType="lightGray"/>
    </fill>
    <fill>
      <patternFill patternType="solid">
        <fgColor rgb="FFCCCCFF"/>
        <bgColor rgb="FFCCCCFF"/>
      </patternFill>
    </fill>
    <fill>
      <patternFill patternType="solid">
        <fgColor theme="6"/>
        <bgColor theme="6"/>
      </patternFill>
    </fill>
    <fill>
      <patternFill patternType="solid">
        <fgColor theme="7"/>
        <bgColor theme="7"/>
      </patternFill>
    </fill>
    <fill>
      <patternFill patternType="solid">
        <fgColor rgb="FFFEF2CB"/>
        <bgColor rgb="FFFEF2CB"/>
      </patternFill>
    </fill>
    <fill>
      <patternFill patternType="solid">
        <fgColor rgb="FFADEAAD"/>
        <bgColor rgb="FFADEAAD"/>
      </patternFill>
    </fill>
    <fill>
      <patternFill patternType="solid">
        <fgColor rgb="FF70FFFE"/>
        <bgColor rgb="FF70FFFE"/>
      </patternFill>
    </fill>
    <fill>
      <patternFill patternType="solid">
        <fgColor rgb="FFD6F4D6"/>
        <bgColor rgb="FFD6F4D6"/>
      </patternFill>
    </fill>
    <fill>
      <patternFill patternType="solid">
        <fgColor rgb="FFD0CECE"/>
        <bgColor rgb="FFD0CECE"/>
      </patternFill>
    </fill>
    <fill>
      <patternFill patternType="solid">
        <fgColor rgb="FFFFFFFF"/>
        <bgColor rgb="FFFFFFFF"/>
      </patternFill>
    </fill>
    <fill>
      <patternFill patternType="solid">
        <fgColor rgb="FF000000"/>
        <bgColor rgb="FF000000"/>
      </patternFill>
    </fill>
    <fill>
      <patternFill patternType="solid">
        <fgColor rgb="FF269926"/>
        <bgColor rgb="FF269926"/>
      </patternFill>
    </fill>
    <fill>
      <patternFill patternType="solid">
        <fgColor rgb="FFCDFFEE"/>
        <bgColor rgb="FFCDFFEE"/>
      </patternFill>
    </fill>
    <fill>
      <patternFill patternType="solid">
        <fgColor rgb="FFC184FF"/>
        <bgColor rgb="FFC184FF"/>
      </patternFill>
    </fill>
    <fill>
      <patternFill patternType="solid">
        <fgColor rgb="FFCCFFFF"/>
        <bgColor rgb="FFCCFFFF"/>
      </patternFill>
    </fill>
    <fill>
      <patternFill patternType="solid">
        <fgColor rgb="FFD6DCE4"/>
        <bgColor rgb="FFD6DCE4"/>
      </patternFill>
    </fill>
    <fill>
      <patternFill patternType="solid">
        <fgColor theme="8"/>
        <bgColor theme="8"/>
      </patternFill>
    </fill>
  </fills>
  <borders count="118">
    <border/>
    <border>
      <left/>
      <right/>
      <top/>
      <bottom/>
    </border>
    <border>
      <left/>
      <top/>
      <bottom/>
    </border>
    <border>
      <top/>
      <bottom/>
    </border>
    <border>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left style="hair">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right style="medium">
        <color rgb="FF000000"/>
      </right>
      <top style="hair">
        <color rgb="FF000000"/>
      </top>
      <bottom style="hair">
        <color rgb="FF000000"/>
      </bottom>
    </border>
    <border>
      <bottom style="thin">
        <color rgb="FF000000"/>
      </bottom>
    </border>
    <border>
      <right style="medium">
        <color rgb="FF000000"/>
      </right>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right/>
      <top/>
      <bottom/>
    </border>
    <border>
      <right style="medium">
        <color rgb="FF000000"/>
      </right>
      <top/>
      <bottom/>
    </border>
    <border>
      <left style="medium">
        <color rgb="FF000000"/>
      </left>
      <top style="hair">
        <color rgb="FF000000"/>
      </top>
      <bottom style="hair">
        <color rgb="FF000000"/>
      </bottom>
    </border>
    <border>
      <top style="hair">
        <color rgb="FF000000"/>
      </top>
      <bottom style="hair">
        <color rgb="FF000000"/>
      </bottom>
    </border>
    <border>
      <right style="medium">
        <color rgb="FF000000"/>
      </right>
      <top style="hair">
        <color rgb="FF000000"/>
      </top>
      <bottom style="hair">
        <color rgb="FF000000"/>
      </bottom>
    </border>
    <border>
      <left style="medium">
        <color rgb="FF000000"/>
      </left>
      <right style="hair">
        <color rgb="FF000000"/>
      </right>
      <top style="hair">
        <color rgb="FF000000"/>
      </top>
      <bottom style="hair">
        <color rgb="FF000000"/>
      </bottom>
    </border>
    <border>
      <left/>
      <top style="hair">
        <color rgb="FF000000"/>
      </top>
    </border>
    <border>
      <top style="hair">
        <color rgb="FF000000"/>
      </top>
    </border>
    <border>
      <right style="medium">
        <color rgb="FF000000"/>
      </right>
      <top style="hair">
        <color rgb="FF000000"/>
      </top>
    </border>
    <border>
      <left/>
      <bottom/>
    </border>
    <border>
      <bottom/>
    </border>
    <border>
      <right style="medium">
        <color rgb="FF000000"/>
      </right>
      <bottom/>
    </border>
    <border>
      <left style="medium">
        <color rgb="FF000000"/>
      </left>
      <bottom style="hair">
        <color rgb="FF000000"/>
      </bottom>
    </border>
    <border>
      <bottom style="hair">
        <color rgb="FF000000"/>
      </bottom>
    </border>
    <border>
      <left style="medium">
        <color rgb="FF000000"/>
      </left>
      <bottom style="medium">
        <color rgb="FF000000"/>
      </bottom>
    </border>
    <border>
      <bottom style="medium">
        <color rgb="FF000000"/>
      </bottom>
    </border>
    <border>
      <left style="hair">
        <color rgb="FF000000"/>
      </left>
      <top style="hair">
        <color rgb="FF000000"/>
      </top>
      <bottom style="medium">
        <color rgb="FF000000"/>
      </bottom>
    </border>
    <border>
      <top style="hair">
        <color rgb="FF000000"/>
      </top>
      <bottom style="medium">
        <color rgb="FF000000"/>
      </bottom>
    </border>
    <border>
      <right style="medium">
        <color rgb="FF000000"/>
      </right>
      <top style="hair">
        <color rgb="FF000000"/>
      </top>
      <bottom style="medium">
        <color rgb="FF000000"/>
      </bottom>
    </border>
    <border>
      <left style="thick">
        <color rgb="FF000000"/>
      </left>
      <top style="thick">
        <color rgb="FF000000"/>
      </top>
      <bottom style="thin">
        <color rgb="FF000000"/>
      </bottom>
    </border>
    <border>
      <top style="thick">
        <color rgb="FF000000"/>
      </top>
      <bottom style="thin">
        <color rgb="FF000000"/>
      </bottom>
    </border>
    <border>
      <right style="thick">
        <color rgb="FF000000"/>
      </right>
      <top style="thick">
        <color rgb="FF000000"/>
      </top>
      <bottom style="thin">
        <color rgb="FF000000"/>
      </bottom>
    </border>
    <border>
      <left style="thick">
        <color rgb="FF000000"/>
      </left>
      <right style="thin">
        <color rgb="FF000000"/>
      </right>
      <top style="thin">
        <color rgb="FF000000"/>
      </top>
      <bottom style="thin">
        <color rgb="FF000000"/>
      </bottom>
    </border>
    <border>
      <top style="thin">
        <color rgb="FF000000"/>
      </top>
      <bottom style="thin">
        <color rgb="FF000000"/>
      </bottom>
    </border>
    <border>
      <right style="thick">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top style="thin">
        <color rgb="FF000000"/>
      </top>
    </border>
    <border>
      <right style="thick">
        <color rgb="FF000000"/>
      </right>
      <top style="thin">
        <color rgb="FF000000"/>
      </top>
    </border>
    <border>
      <right style="thick">
        <color rgb="FF000000"/>
      </right>
    </border>
    <border>
      <left style="thin">
        <color rgb="FF000000"/>
      </left>
    </border>
    <border>
      <left style="thick">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left style="thin">
        <color rgb="FF000000"/>
      </left>
      <bottom style="thick">
        <color rgb="FF000000"/>
      </bottom>
    </border>
    <border>
      <bottom style="thick">
        <color rgb="FF000000"/>
      </bottom>
    </border>
    <border>
      <right style="thick">
        <color rgb="FF000000"/>
      </right>
      <bottom style="thick">
        <color rgb="FF000000"/>
      </bottom>
    </border>
    <border>
      <left style="thick">
        <color rgb="FF000000"/>
      </left>
      <right style="thin">
        <color rgb="FF000000"/>
      </right>
      <top style="thin">
        <color rgb="FF000000"/>
      </top>
      <bottom/>
    </border>
    <border>
      <left style="thick">
        <color rgb="FF000000"/>
      </left>
      <right style="thin">
        <color rgb="FF000000"/>
      </right>
      <top style="thin">
        <color rgb="FF000000"/>
      </top>
    </border>
    <border>
      <left style="thin">
        <color rgb="FF000000"/>
      </left>
      <right style="thin">
        <color rgb="FF000000"/>
      </right>
      <top style="thin">
        <color rgb="FF000000"/>
      </top>
    </border>
    <border>
      <left style="thick">
        <color rgb="FF000000"/>
      </left>
      <right style="thin">
        <color rgb="FF000000"/>
      </right>
    </border>
    <border>
      <left style="thin">
        <color rgb="FF000000"/>
      </left>
      <right style="thin">
        <color rgb="FF000000"/>
      </right>
    </border>
    <border>
      <left style="thick">
        <color rgb="FF000000"/>
      </left>
      <right style="thin">
        <color rgb="FF000000"/>
      </right>
      <bottom style="thick">
        <color rgb="FF000000"/>
      </bottom>
    </border>
    <border>
      <left style="thin">
        <color rgb="FF000000"/>
      </left>
      <right style="thin">
        <color rgb="FF000000"/>
      </right>
      <bottom style="thick">
        <color rgb="FF000000"/>
      </bottom>
    </border>
    <border>
      <left style="thin">
        <color rgb="FF000000"/>
      </left>
      <top style="thin">
        <color rgb="FF000000"/>
      </top>
    </border>
    <border>
      <left style="thick">
        <color rgb="FF000000"/>
      </left>
      <top style="thin">
        <color rgb="FF000000"/>
      </top>
    </border>
    <border>
      <left style="thick">
        <color rgb="FF000000"/>
      </left>
    </border>
    <border>
      <left style="thick">
        <color rgb="FF000000"/>
      </left>
      <bottom style="thick">
        <color rgb="FF000000"/>
      </bottom>
    </border>
    <border>
      <left style="thick">
        <color rgb="FF000000"/>
      </left>
      <right style="thin">
        <color rgb="FF000000"/>
      </right>
      <bottom style="thin">
        <color rgb="FF000000"/>
      </bottom>
    </border>
    <border>
      <left/>
      <right style="thin">
        <color rgb="FF000000"/>
      </right>
      <top style="thin">
        <color rgb="FF000000"/>
      </top>
    </border>
    <border>
      <left/>
      <right style="thin">
        <color rgb="FF000000"/>
      </right>
    </border>
    <border>
      <left/>
      <right style="thin">
        <color rgb="FF000000"/>
      </right>
      <bottom style="thick">
        <color rgb="FF000000"/>
      </bottom>
    </border>
    <border>
      <left style="thin">
        <color rgb="FF000000"/>
      </left>
      <bottom style="thin">
        <color rgb="FF000000"/>
      </bottom>
    </border>
    <border>
      <right style="thick">
        <color rgb="FF000000"/>
      </right>
      <bottom style="thin">
        <color rgb="FF000000"/>
      </bottom>
    </border>
    <border>
      <left style="thin">
        <color rgb="FF000000"/>
      </left>
      <right style="thin">
        <color rgb="FF000000"/>
      </right>
      <top/>
      <bottom style="thin">
        <color rgb="FF000000"/>
      </bottom>
    </border>
    <border>
      <right style="medium">
        <color rgb="FF000000"/>
      </right>
      <bottom style="medium">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ck">
        <color rgb="FF000000"/>
      </bottom>
    </border>
    <border>
      <left/>
      <right style="thin">
        <color rgb="FF000000"/>
      </right>
      <top style="thin">
        <color rgb="FF000000"/>
      </top>
      <bottom style="thin">
        <color rgb="FF000000"/>
      </bottom>
    </border>
    <border>
      <left/>
      <right/>
      <top style="thin">
        <color rgb="FF000000"/>
      </top>
      <bottom/>
    </border>
    <border>
      <left/>
      <top style="thin">
        <color rgb="FF000000"/>
      </top>
    </border>
    <border>
      <left/>
      <right style="thin">
        <color rgb="FF000000"/>
      </right>
      <top style="thin">
        <color rgb="FF000000"/>
      </top>
      <bottom style="thick">
        <color rgb="FF000000"/>
      </bottom>
    </border>
    <border>
      <left style="thick">
        <color rgb="FF000000"/>
      </left>
      <top style="thin">
        <color rgb="FF000000"/>
      </top>
      <bottom style="thick">
        <color rgb="FF000000"/>
      </bottom>
    </border>
    <border>
      <right style="thin">
        <color rgb="FF000000"/>
      </right>
      <top style="thin">
        <color rgb="FF000000"/>
      </top>
      <bottom style="thick">
        <color rgb="FF000000"/>
      </bottom>
    </border>
    <border>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left style="thin">
        <color rgb="FF000000"/>
      </left>
      <right/>
      <top style="thin">
        <color rgb="FF000000"/>
      </top>
      <bottom style="thick">
        <color rgb="FF000000"/>
      </bottom>
    </border>
    <border>
      <left style="thin">
        <color rgb="FF000000"/>
      </left>
      <bottom style="medium">
        <color rgb="FF000000"/>
      </bottom>
    </border>
    <border>
      <left style="medium">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medium">
        <color rgb="FF000000"/>
      </left>
      <right style="thin">
        <color rgb="FF000000"/>
      </right>
      <top/>
      <bottom style="thin">
        <color rgb="FF000000"/>
      </bottom>
    </border>
    <border>
      <left style="thin">
        <color rgb="FF000000"/>
      </left>
      <right/>
      <top style="thin">
        <color rgb="FF000000"/>
      </top>
      <bottom style="thin">
        <color rgb="FF000000"/>
      </bottom>
    </border>
    <border>
      <left/>
      <right style="medium">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top style="medium">
        <color rgb="FF000000"/>
      </top>
      <bottom style="thin">
        <color rgb="FF000000"/>
      </bottom>
    </border>
    <border>
      <left/>
      <right style="medium">
        <color rgb="FF000000"/>
      </right>
      <top style="medium">
        <color rgb="FF000000"/>
      </top>
      <bottom style="thin">
        <color rgb="FF000000"/>
      </bottom>
    </border>
    <border>
      <left style="thin">
        <color rgb="FF000000"/>
      </left>
      <right style="medium">
        <color rgb="FF000000"/>
      </right>
      <top style="thin">
        <color rgb="FF000000"/>
      </top>
    </border>
    <border>
      <left style="medium">
        <color rgb="FF000000"/>
      </left>
      <top style="thin">
        <color rgb="FF000000"/>
      </top>
      <bottom style="thin">
        <color rgb="FF000000"/>
      </bottom>
    </border>
    <border>
      <right/>
      <top style="thin">
        <color rgb="FF000000"/>
      </top>
      <bottom style="thin">
        <color rgb="FF000000"/>
      </bottom>
    </border>
    <border>
      <left style="thin">
        <color rgb="FF000000"/>
      </left>
      <top/>
      <bottom/>
    </border>
    <border>
      <left style="medium">
        <color rgb="FF000000"/>
      </left>
      <top style="medium">
        <color rgb="FF000000"/>
      </top>
      <bottom style="thin">
        <color rgb="FF000000"/>
      </bottom>
    </border>
    <border>
      <left style="medium">
        <color rgb="FF000000"/>
      </left>
      <top style="thin">
        <color rgb="FF000000"/>
      </top>
    </border>
    <border>
      <right style="medium">
        <color rgb="FF000000"/>
      </right>
      <top style="thin">
        <color rgb="FF000000"/>
      </top>
    </border>
    <border>
      <left style="medium">
        <color rgb="FF000000"/>
      </left>
      <bottom style="thin">
        <color rgb="FF000000"/>
      </bottom>
    </border>
    <border>
      <right style="medium">
        <color rgb="FF000000"/>
      </right>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border>
    <border>
      <right style="medium">
        <color rgb="FF000000"/>
      </right>
      <top style="medium">
        <color rgb="FF000000"/>
      </top>
      <bottom/>
    </border>
  </borders>
  <cellStyleXfs count="1">
    <xf borderId="0" fillId="0" fontId="0" numFmtId="0" applyAlignment="1" applyFont="1"/>
  </cellStyleXfs>
  <cellXfs count="262">
    <xf borderId="0" fillId="0" fontId="0" numFmtId="0" xfId="0" applyAlignment="1" applyFont="1">
      <alignment readingOrder="0" shrinkToFit="0" vertical="bottom" wrapText="0"/>
    </xf>
    <xf borderId="1" fillId="2" fontId="1" numFmtId="0" xfId="0" applyBorder="1" applyFill="1" applyFont="1"/>
    <xf borderId="0" fillId="0" fontId="2" numFmtId="0" xfId="0" applyFont="1"/>
    <xf borderId="0" fillId="0" fontId="2" numFmtId="0" xfId="0" applyAlignment="1" applyFont="1">
      <alignment horizontal="left" vertical="center"/>
    </xf>
    <xf borderId="0" fillId="0" fontId="2" numFmtId="0" xfId="0" applyAlignment="1" applyFont="1">
      <alignment horizontal="left" shrinkToFit="0" vertical="center" wrapText="1"/>
    </xf>
    <xf borderId="0" fillId="0" fontId="2" numFmtId="0" xfId="0" applyAlignment="1" applyFont="1">
      <alignment shrinkToFit="0" vertical="center" wrapText="1"/>
    </xf>
    <xf borderId="2" fillId="3" fontId="3" numFmtId="0" xfId="0" applyAlignment="1" applyBorder="1" applyFill="1" applyFont="1">
      <alignment horizontal="center"/>
    </xf>
    <xf borderId="3" fillId="0" fontId="4" numFmtId="0" xfId="0" applyBorder="1" applyFont="1"/>
    <xf borderId="4" fillId="0" fontId="4" numFmtId="0" xfId="0" applyBorder="1" applyFont="1"/>
    <xf borderId="1" fillId="4" fontId="2" numFmtId="0" xfId="0" applyBorder="1" applyFill="1" applyFont="1"/>
    <xf borderId="2" fillId="4" fontId="5" numFmtId="0" xfId="0" applyAlignment="1" applyBorder="1" applyFont="1">
      <alignment horizontal="center"/>
    </xf>
    <xf borderId="0" fillId="0" fontId="6" numFmtId="0" xfId="0" applyAlignment="1" applyFont="1">
      <alignment horizontal="right" vertical="top"/>
    </xf>
    <xf borderId="0" fillId="0" fontId="7" numFmtId="0" xfId="0" applyAlignment="1" applyFont="1">
      <alignment horizontal="left" shrinkToFit="0" vertical="center" wrapText="1"/>
    </xf>
    <xf borderId="5" fillId="0" fontId="8" numFmtId="0" xfId="0" applyAlignment="1" applyBorder="1" applyFont="1">
      <alignment horizontal="left"/>
    </xf>
    <xf borderId="6" fillId="0" fontId="4" numFmtId="0" xfId="0" applyBorder="1" applyFont="1"/>
    <xf borderId="7" fillId="0" fontId="4" numFmtId="0" xfId="0" applyBorder="1" applyFont="1"/>
    <xf borderId="8" fillId="0" fontId="2" numFmtId="0" xfId="0" applyAlignment="1" applyBorder="1" applyFont="1">
      <alignment horizontal="right"/>
    </xf>
    <xf borderId="9" fillId="5" fontId="2" numFmtId="0" xfId="0" applyAlignment="1" applyBorder="1" applyFill="1" applyFont="1">
      <alignment horizontal="left" vertical="top"/>
    </xf>
    <xf borderId="10" fillId="0" fontId="4" numFmtId="0" xfId="0" applyBorder="1" applyFont="1"/>
    <xf borderId="0" fillId="0" fontId="2" numFmtId="0" xfId="0" applyAlignment="1" applyFont="1">
      <alignment horizontal="right"/>
    </xf>
    <xf borderId="11" fillId="5" fontId="2" numFmtId="0" xfId="0" applyAlignment="1" applyBorder="1" applyFont="1">
      <alignment horizontal="left" vertical="top"/>
    </xf>
    <xf borderId="9" fillId="5" fontId="2" numFmtId="0" xfId="0" applyAlignment="1" applyBorder="1" applyFont="1">
      <alignment horizontal="center" vertical="top"/>
    </xf>
    <xf borderId="12" fillId="0" fontId="4" numFmtId="0" xfId="0" applyBorder="1" applyFont="1"/>
    <xf borderId="8" fillId="0" fontId="2" numFmtId="0" xfId="0" applyBorder="1" applyFont="1"/>
    <xf borderId="13" fillId="0" fontId="2" numFmtId="0" xfId="0" applyBorder="1" applyFont="1"/>
    <xf borderId="14" fillId="5" fontId="9" numFmtId="0" xfId="0" applyAlignment="1" applyBorder="1" applyFont="1">
      <alignment horizontal="center" vertical="center"/>
    </xf>
    <xf borderId="15" fillId="0" fontId="2" numFmtId="0" xfId="0" applyAlignment="1" applyBorder="1" applyFont="1">
      <alignment horizontal="left"/>
    </xf>
    <xf borderId="16" fillId="0" fontId="4" numFmtId="0" xfId="0" applyBorder="1" applyFont="1"/>
    <xf borderId="8" fillId="0" fontId="8" numFmtId="0" xfId="0" applyBorder="1" applyFont="1"/>
    <xf borderId="8" fillId="0" fontId="8" numFmtId="0" xfId="0" applyAlignment="1" applyBorder="1" applyFont="1">
      <alignment horizontal="left" shrinkToFit="0" wrapText="1"/>
    </xf>
    <xf borderId="13" fillId="0" fontId="4" numFmtId="0" xfId="0" applyBorder="1" applyFont="1"/>
    <xf borderId="0" fillId="0" fontId="2" numFmtId="0" xfId="0" applyAlignment="1" applyFont="1">
      <alignment shrinkToFit="0" wrapText="1"/>
    </xf>
    <xf borderId="8" fillId="0" fontId="2" numFmtId="0" xfId="0" applyAlignment="1" applyBorder="1" applyFont="1">
      <alignment horizontal="left"/>
    </xf>
    <xf borderId="15" fillId="0" fontId="9" numFmtId="0" xfId="0" applyAlignment="1" applyBorder="1" applyFont="1">
      <alignment horizontal="right" vertical="center"/>
    </xf>
    <xf borderId="14" fillId="5" fontId="10" numFmtId="0" xfId="0" applyAlignment="1" applyBorder="1" applyFont="1">
      <alignment horizontal="center" vertical="center"/>
    </xf>
    <xf borderId="17" fillId="5" fontId="2" numFmtId="0" xfId="0" applyAlignment="1" applyBorder="1" applyFont="1">
      <alignment horizontal="right" vertical="center"/>
    </xf>
    <xf borderId="8" fillId="0" fontId="2" numFmtId="0" xfId="0" applyAlignment="1" applyBorder="1" applyFont="1">
      <alignment horizontal="left" shrinkToFit="0" wrapText="1"/>
    </xf>
    <xf borderId="0" fillId="0" fontId="11" numFmtId="0" xfId="0" applyAlignment="1" applyFont="1">
      <alignment horizontal="center" shrinkToFit="0" wrapText="1"/>
    </xf>
    <xf borderId="17" fillId="5" fontId="2" numFmtId="0" xfId="0" applyAlignment="1" applyBorder="1" applyFont="1">
      <alignment horizontal="right" shrinkToFit="0" wrapText="1"/>
    </xf>
    <xf borderId="0" fillId="0" fontId="2" numFmtId="0" xfId="0" applyAlignment="1" applyFont="1">
      <alignment horizontal="left" shrinkToFit="0" wrapText="1"/>
    </xf>
    <xf borderId="0" fillId="0" fontId="12" numFmtId="0" xfId="0" applyAlignment="1" applyFont="1">
      <alignment horizontal="center" shrinkToFit="0" vertical="center" wrapText="1"/>
    </xf>
    <xf borderId="13" fillId="0" fontId="2" numFmtId="0" xfId="0" applyAlignment="1" applyBorder="1" applyFont="1">
      <alignment horizontal="left" shrinkToFit="0" wrapText="1"/>
    </xf>
    <xf borderId="8" fillId="0" fontId="2" numFmtId="0" xfId="0" applyAlignment="1" applyBorder="1" applyFont="1">
      <alignment horizontal="left" shrinkToFit="0" vertical="top" wrapText="1"/>
    </xf>
    <xf borderId="8" fillId="0" fontId="11" numFmtId="0" xfId="0" applyAlignment="1" applyBorder="1" applyFont="1">
      <alignment horizontal="right" shrinkToFit="0" vertical="top" wrapText="1"/>
    </xf>
    <xf borderId="2" fillId="5" fontId="2" numFmtId="0" xfId="0" applyAlignment="1" applyBorder="1" applyFont="1">
      <alignment horizontal="center" shrinkToFit="0" vertical="top" wrapText="1"/>
    </xf>
    <xf borderId="18" fillId="0" fontId="4" numFmtId="0" xfId="0" applyBorder="1" applyFont="1"/>
    <xf borderId="8" fillId="0" fontId="8" numFmtId="0" xfId="0" applyAlignment="1" applyBorder="1" applyFont="1">
      <alignment horizontal="left"/>
    </xf>
    <xf borderId="19" fillId="5" fontId="2" numFmtId="0" xfId="0" applyAlignment="1" applyBorder="1" applyFont="1">
      <alignment horizontal="left" vertical="top"/>
    </xf>
    <xf borderId="20" fillId="0" fontId="4" numFmtId="0" xfId="0" applyBorder="1" applyFont="1"/>
    <xf borderId="21" fillId="0" fontId="4" numFmtId="0" xfId="0" applyBorder="1" applyFont="1"/>
    <xf borderId="19" fillId="5" fontId="2" numFmtId="0" xfId="0" applyAlignment="1" applyBorder="1" applyFont="1">
      <alignment horizontal="left" shrinkToFit="0" vertical="top" wrapText="1"/>
    </xf>
    <xf borderId="0" fillId="0" fontId="8" numFmtId="0" xfId="0" applyFont="1"/>
    <xf borderId="13" fillId="0" fontId="8" numFmtId="0" xfId="0" applyBorder="1" applyFont="1"/>
    <xf borderId="22" fillId="5" fontId="2" numFmtId="0" xfId="0" applyBorder="1" applyFont="1"/>
    <xf borderId="23" fillId="5" fontId="2" numFmtId="0" xfId="0" applyAlignment="1" applyBorder="1" applyFont="1">
      <alignment horizontal="center" vertical="top"/>
    </xf>
    <xf borderId="24" fillId="0" fontId="4" numFmtId="0" xfId="0" applyBorder="1" applyFont="1"/>
    <xf borderId="25" fillId="0" fontId="4" numFmtId="0" xfId="0" applyBorder="1" applyFont="1"/>
    <xf borderId="26" fillId="0" fontId="4" numFmtId="0" xfId="0" applyBorder="1" applyFont="1"/>
    <xf borderId="27" fillId="0" fontId="4" numFmtId="0" xfId="0" applyBorder="1" applyFont="1"/>
    <xf borderId="28" fillId="0" fontId="4" numFmtId="0" xfId="0" applyBorder="1" applyFont="1"/>
    <xf borderId="0" fillId="0" fontId="11" numFmtId="0" xfId="0" applyAlignment="1" applyFont="1">
      <alignment shrinkToFit="0" wrapText="1"/>
    </xf>
    <xf borderId="29" fillId="0" fontId="8" numFmtId="0" xfId="0" applyAlignment="1" applyBorder="1" applyFont="1">
      <alignment horizontal="left"/>
    </xf>
    <xf borderId="30" fillId="0" fontId="4" numFmtId="0" xfId="0" applyBorder="1" applyFont="1"/>
    <xf borderId="9" fillId="5" fontId="2" numFmtId="14" xfId="0" applyAlignment="1" applyBorder="1" applyFont="1" applyNumberFormat="1">
      <alignment horizontal="left"/>
    </xf>
    <xf borderId="31" fillId="0" fontId="8" numFmtId="0" xfId="0" applyAlignment="1" applyBorder="1" applyFont="1">
      <alignment horizontal="left" shrinkToFit="0" wrapText="1"/>
    </xf>
    <xf borderId="32" fillId="0" fontId="4" numFmtId="0" xfId="0" applyBorder="1" applyFont="1"/>
    <xf borderId="33" fillId="5" fontId="2" numFmtId="14" xfId="0" applyAlignment="1" applyBorder="1" applyFont="1" applyNumberFormat="1">
      <alignment horizontal="left"/>
    </xf>
    <xf borderId="34" fillId="0" fontId="4" numFmtId="0" xfId="0" applyBorder="1" applyFont="1"/>
    <xf borderId="35" fillId="0" fontId="4" numFmtId="0" xfId="0" applyBorder="1" applyFont="1"/>
    <xf borderId="2" fillId="6" fontId="3" numFmtId="0" xfId="0" applyAlignment="1" applyBorder="1" applyFill="1" applyFont="1">
      <alignment horizontal="center"/>
    </xf>
    <xf borderId="2" fillId="7" fontId="3" numFmtId="0" xfId="0" applyAlignment="1" applyBorder="1" applyFill="1" applyFont="1">
      <alignment horizontal="center"/>
    </xf>
    <xf borderId="0" fillId="0" fontId="13" numFmtId="0" xfId="0" applyAlignment="1" applyFont="1">
      <alignment horizontal="left" shrinkToFit="0" vertical="top" wrapText="1"/>
    </xf>
    <xf borderId="0" fillId="0" fontId="14" numFmtId="0" xfId="0" applyAlignment="1" applyFont="1">
      <alignment horizontal="right" shrinkToFit="0" vertical="top" wrapText="1"/>
    </xf>
    <xf borderId="36" fillId="8" fontId="15" numFmtId="0" xfId="0" applyAlignment="1" applyBorder="1" applyFill="1" applyFont="1">
      <alignment horizontal="center"/>
    </xf>
    <xf borderId="37" fillId="0" fontId="4" numFmtId="0" xfId="0" applyBorder="1" applyFont="1"/>
    <xf borderId="38" fillId="0" fontId="4" numFmtId="0" xfId="0" applyBorder="1" applyFont="1"/>
    <xf borderId="0" fillId="0" fontId="16" numFmtId="0" xfId="0" applyFont="1"/>
    <xf borderId="39" fillId="0" fontId="2" numFmtId="0" xfId="0" applyAlignment="1" applyBorder="1" applyFont="1">
      <alignment horizontal="center"/>
    </xf>
    <xf borderId="14" fillId="0" fontId="12" numFmtId="0" xfId="0" applyBorder="1" applyFont="1"/>
    <xf borderId="15" fillId="0" fontId="11" numFmtId="0" xfId="0" applyAlignment="1" applyBorder="1" applyFont="1">
      <alignment horizontal="left"/>
    </xf>
    <xf borderId="40" fillId="0" fontId="4" numFmtId="0" xfId="0" applyBorder="1" applyFont="1"/>
    <xf borderId="41" fillId="0" fontId="4" numFmtId="0" xfId="0" applyBorder="1" applyFont="1"/>
    <xf borderId="14" fillId="5" fontId="2" numFmtId="0" xfId="0" applyAlignment="1" applyBorder="1" applyFont="1">
      <alignment horizontal="center"/>
    </xf>
    <xf borderId="14" fillId="0" fontId="12" numFmtId="0" xfId="0" applyAlignment="1" applyBorder="1" applyFont="1">
      <alignment readingOrder="0"/>
    </xf>
    <xf borderId="42" fillId="0" fontId="12" numFmtId="0" xfId="0" applyBorder="1" applyFont="1"/>
    <xf borderId="14" fillId="5" fontId="17" numFmtId="0" xfId="0" applyAlignment="1" applyBorder="1" applyFont="1">
      <alignment vertical="bottom"/>
    </xf>
    <xf borderId="16" fillId="0" fontId="12" numFmtId="0" xfId="0" applyAlignment="1" applyBorder="1" applyFont="1">
      <alignment vertical="bottom"/>
    </xf>
    <xf borderId="39" fillId="5" fontId="2" numFmtId="0" xfId="0" applyAlignment="1" applyBorder="1" applyFont="1">
      <alignment horizontal="center" readingOrder="0"/>
    </xf>
    <xf borderId="43" fillId="5" fontId="17" numFmtId="0" xfId="0" applyAlignment="1" applyBorder="1" applyFont="1">
      <alignment vertical="bottom"/>
    </xf>
    <xf borderId="44" fillId="0" fontId="12" numFmtId="0" xfId="0" applyAlignment="1" applyBorder="1" applyFont="1">
      <alignment vertical="bottom"/>
    </xf>
    <xf borderId="45" fillId="0" fontId="2" numFmtId="0" xfId="0" applyAlignment="1" applyBorder="1" applyFont="1">
      <alignment horizontal="left" shrinkToFit="0" vertical="top" wrapText="1"/>
    </xf>
    <xf borderId="46" fillId="0" fontId="4" numFmtId="0" xfId="0" applyBorder="1" applyFont="1"/>
    <xf borderId="39" fillId="5" fontId="2" numFmtId="0" xfId="0" applyAlignment="1" applyBorder="1" applyFont="1">
      <alignment horizontal="center"/>
    </xf>
    <xf borderId="47" fillId="0" fontId="4" numFmtId="0" xfId="0" applyBorder="1" applyFont="1"/>
    <xf borderId="48" fillId="0" fontId="2" numFmtId="0" xfId="0" applyAlignment="1" applyBorder="1" applyFont="1">
      <alignment horizontal="center"/>
    </xf>
    <xf borderId="0" fillId="0" fontId="2" numFmtId="0" xfId="0" applyAlignment="1" applyFont="1">
      <alignment horizontal="center"/>
    </xf>
    <xf borderId="49" fillId="0" fontId="2" numFmtId="0" xfId="0" applyAlignment="1" applyBorder="1" applyFont="1">
      <alignment horizontal="center"/>
    </xf>
    <xf borderId="50" fillId="9" fontId="18" numFmtId="0" xfId="0" applyAlignment="1" applyBorder="1" applyFill="1" applyFont="1">
      <alignment horizontal="left"/>
    </xf>
    <xf borderId="51" fillId="0" fontId="2" numFmtId="0" xfId="0" applyAlignment="1" applyBorder="1" applyFont="1">
      <alignment horizontal="center"/>
    </xf>
    <xf borderId="52" fillId="0" fontId="2" numFmtId="0" xfId="0" applyAlignment="1" applyBorder="1" applyFont="1">
      <alignment horizontal="center"/>
    </xf>
    <xf borderId="52" fillId="0" fontId="4" numFmtId="0" xfId="0" applyBorder="1" applyFont="1"/>
    <xf borderId="53" fillId="0" fontId="4" numFmtId="0" xfId="0" applyBorder="1" applyFont="1"/>
    <xf borderId="45" fillId="0" fontId="2" numFmtId="0" xfId="0" applyAlignment="1" applyBorder="1" applyFont="1">
      <alignment horizontal="center"/>
    </xf>
    <xf borderId="54" fillId="5" fontId="2" numFmtId="0" xfId="0" applyAlignment="1" applyBorder="1" applyFont="1">
      <alignment horizontal="center"/>
    </xf>
    <xf borderId="55" fillId="0" fontId="2" numFmtId="0" xfId="0" applyAlignment="1" applyBorder="1" applyFont="1">
      <alignment horizontal="center"/>
    </xf>
    <xf borderId="56" fillId="9" fontId="18" numFmtId="0" xfId="0" applyAlignment="1" applyBorder="1" applyFont="1">
      <alignment horizontal="left"/>
    </xf>
    <xf borderId="57" fillId="0" fontId="4" numFmtId="0" xfId="0" applyBorder="1" applyFont="1"/>
    <xf borderId="58" fillId="0" fontId="4" numFmtId="0" xfId="0" applyBorder="1" applyFont="1"/>
    <xf borderId="59" fillId="0" fontId="4" numFmtId="0" xfId="0" applyBorder="1" applyFont="1"/>
    <xf borderId="60" fillId="0" fontId="4" numFmtId="0" xfId="0" applyBorder="1" applyFont="1"/>
    <xf borderId="61" fillId="0" fontId="2" numFmtId="0" xfId="0" applyAlignment="1" applyBorder="1" applyFont="1">
      <alignment horizontal="center"/>
    </xf>
    <xf borderId="48" fillId="0" fontId="4" numFmtId="0" xfId="0" applyBorder="1" applyFont="1"/>
    <xf borderId="62" fillId="0" fontId="2" numFmtId="0" xfId="0" applyAlignment="1" applyBorder="1" applyFont="1">
      <alignment horizontal="center"/>
    </xf>
    <xf borderId="63" fillId="0" fontId="4" numFmtId="0" xfId="0" applyBorder="1" applyFont="1"/>
    <xf borderId="64" fillId="0" fontId="4" numFmtId="0" xfId="0" applyBorder="1" applyFont="1"/>
    <xf borderId="51" fillId="0" fontId="4" numFmtId="0" xfId="0" applyBorder="1" applyFont="1"/>
    <xf borderId="61" fillId="0" fontId="2" numFmtId="0" xfId="0" applyAlignment="1" applyBorder="1" applyFont="1">
      <alignment horizontal="center" shrinkToFit="0" wrapText="1"/>
    </xf>
    <xf borderId="55" fillId="5" fontId="2" numFmtId="0" xfId="0" applyAlignment="1" applyBorder="1" applyFont="1">
      <alignment horizontal="center"/>
    </xf>
    <xf borderId="56" fillId="0" fontId="12" numFmtId="0" xfId="0" applyBorder="1" applyFont="1"/>
    <xf borderId="65" fillId="0" fontId="4" numFmtId="0" xfId="0" applyBorder="1" applyFont="1"/>
    <xf borderId="43" fillId="0" fontId="4" numFmtId="0" xfId="0" applyBorder="1" applyFont="1"/>
    <xf borderId="56" fillId="0" fontId="2" numFmtId="0" xfId="0" applyAlignment="1" applyBorder="1" applyFont="1">
      <alignment horizontal="center"/>
    </xf>
    <xf borderId="66" fillId="9" fontId="18" numFmtId="0" xfId="0" applyAlignment="1" applyBorder="1" applyFont="1">
      <alignment horizontal="left"/>
    </xf>
    <xf borderId="67" fillId="0" fontId="4" numFmtId="0" xfId="0" applyBorder="1" applyFont="1"/>
    <xf borderId="56" fillId="5" fontId="2" numFmtId="0" xfId="0" applyAlignment="1" applyBorder="1" applyFont="1">
      <alignment horizontal="center"/>
    </xf>
    <xf borderId="68" fillId="0" fontId="4" numFmtId="0" xfId="0" applyBorder="1" applyFont="1"/>
    <xf borderId="60" fillId="0" fontId="12" numFmtId="0" xfId="0" applyBorder="1" applyFont="1"/>
    <xf borderId="14" fillId="0" fontId="12" numFmtId="0" xfId="0" applyAlignment="1" applyBorder="1" applyFont="1">
      <alignment horizontal="center"/>
    </xf>
    <xf borderId="14" fillId="10" fontId="19" numFmtId="0" xfId="0" applyAlignment="1" applyBorder="1" applyFill="1" applyFont="1">
      <alignment horizontal="center"/>
    </xf>
    <xf borderId="47" fillId="0" fontId="2" numFmtId="0" xfId="0" applyAlignment="1" applyBorder="1" applyFont="1">
      <alignment horizontal="center"/>
    </xf>
    <xf borderId="0" fillId="10" fontId="20" numFmtId="0" xfId="0" applyFont="1"/>
    <xf borderId="61" fillId="9" fontId="18" numFmtId="0" xfId="0" applyAlignment="1" applyBorder="1" applyFont="1">
      <alignment horizontal="left"/>
    </xf>
    <xf borderId="61" fillId="0" fontId="21" numFmtId="0" xfId="0" applyAlignment="1" applyBorder="1" applyFont="1">
      <alignment horizontal="center" shrinkToFit="0" vertical="center" wrapText="1"/>
    </xf>
    <xf borderId="69" fillId="0" fontId="4" numFmtId="0" xfId="0" applyBorder="1" applyFont="1"/>
    <xf borderId="70" fillId="0" fontId="4" numFmtId="0" xfId="0" applyBorder="1" applyFont="1"/>
    <xf borderId="0" fillId="0" fontId="12" numFmtId="0" xfId="0" applyAlignment="1" applyFont="1">
      <alignment readingOrder="0"/>
    </xf>
    <xf borderId="71" fillId="5" fontId="2" numFmtId="0" xfId="0" applyAlignment="1" applyBorder="1" applyFont="1">
      <alignment horizontal="center"/>
    </xf>
    <xf borderId="15" fillId="0" fontId="12" numFmtId="0" xfId="0" applyBorder="1" applyFont="1"/>
    <xf borderId="13" fillId="0" fontId="2" numFmtId="0" xfId="0" applyAlignment="1" applyBorder="1" applyFont="1">
      <alignment horizontal="center"/>
    </xf>
    <xf borderId="14" fillId="0" fontId="12" numFmtId="0" xfId="0" applyAlignment="1" applyBorder="1" applyFont="1">
      <alignment horizontal="left"/>
    </xf>
    <xf borderId="43" fillId="0" fontId="12" numFmtId="0" xfId="0" applyAlignment="1" applyBorder="1" applyFont="1">
      <alignment horizontal="left"/>
    </xf>
    <xf borderId="32" fillId="0" fontId="2" numFmtId="0" xfId="0" applyAlignment="1" applyBorder="1" applyFont="1">
      <alignment horizontal="center"/>
    </xf>
    <xf borderId="72" fillId="0" fontId="2" numFmtId="0" xfId="0" applyAlignment="1" applyBorder="1" applyFont="1">
      <alignment horizontal="center"/>
    </xf>
    <xf borderId="39" fillId="0" fontId="2" numFmtId="0" xfId="0" applyAlignment="1" applyBorder="1" applyFont="1">
      <alignment horizontal="center" readingOrder="0"/>
    </xf>
    <xf borderId="55" fillId="0" fontId="2" numFmtId="0" xfId="0" applyAlignment="1" applyBorder="1" applyFont="1">
      <alignment horizontal="center" readingOrder="0"/>
    </xf>
    <xf borderId="56" fillId="9" fontId="18" numFmtId="0" xfId="0" applyAlignment="1" applyBorder="1" applyFont="1">
      <alignment horizontal="left" shrinkToFit="1" wrapText="0"/>
    </xf>
    <xf borderId="73" fillId="5" fontId="2" numFmtId="0" xfId="0" applyAlignment="1" applyBorder="1" applyFont="1">
      <alignment horizontal="center"/>
    </xf>
    <xf borderId="74" fillId="5" fontId="2" numFmtId="0" xfId="0" applyAlignment="1" applyBorder="1" applyFont="1">
      <alignment horizontal="center"/>
    </xf>
    <xf borderId="74" fillId="0" fontId="12" numFmtId="0" xfId="0" applyBorder="1" applyFont="1"/>
    <xf borderId="75" fillId="5" fontId="2" numFmtId="0" xfId="0" applyAlignment="1" applyBorder="1" applyFont="1">
      <alignment horizontal="center"/>
    </xf>
    <xf borderId="76" fillId="5" fontId="2" numFmtId="0" xfId="0" applyAlignment="1" applyBorder="1" applyFont="1">
      <alignment horizontal="center"/>
    </xf>
    <xf borderId="77" fillId="5" fontId="2" numFmtId="0" xfId="0" applyAlignment="1" applyBorder="1" applyFont="1">
      <alignment horizontal="center"/>
    </xf>
    <xf borderId="48" fillId="0" fontId="21" numFmtId="0" xfId="0" applyAlignment="1" applyBorder="1" applyFont="1">
      <alignment horizontal="center" shrinkToFit="0" vertical="center" wrapText="1"/>
    </xf>
    <xf borderId="47" fillId="0" fontId="21" numFmtId="0" xfId="0" applyAlignment="1" applyBorder="1" applyFont="1">
      <alignment horizontal="center" shrinkToFit="0" vertical="center" wrapText="1"/>
    </xf>
    <xf borderId="78" fillId="5" fontId="2" numFmtId="0" xfId="0" applyAlignment="1" applyBorder="1" applyFont="1">
      <alignment horizontal="center"/>
    </xf>
    <xf borderId="16" fillId="5" fontId="2" numFmtId="0" xfId="0" applyAlignment="1" applyBorder="1" applyFont="1">
      <alignment horizontal="center"/>
    </xf>
    <xf borderId="79" fillId="11" fontId="2" numFmtId="0" xfId="0" applyAlignment="1" applyBorder="1" applyFill="1" applyFont="1">
      <alignment horizontal="center"/>
    </xf>
    <xf borderId="80" fillId="0" fontId="4" numFmtId="0" xfId="0" applyBorder="1" applyFont="1"/>
    <xf borderId="81" fillId="12" fontId="22" numFmtId="0" xfId="0" applyAlignment="1" applyBorder="1" applyFill="1" applyFont="1">
      <alignment horizontal="left" vertical="center"/>
    </xf>
    <xf borderId="82" fillId="0" fontId="4" numFmtId="0" xfId="0" applyBorder="1" applyFont="1"/>
    <xf borderId="83" fillId="0" fontId="4" numFmtId="0" xfId="0" applyBorder="1" applyFont="1"/>
    <xf borderId="36" fillId="8" fontId="23" numFmtId="0" xfId="0" applyAlignment="1" applyBorder="1" applyFont="1">
      <alignment horizontal="left"/>
    </xf>
    <xf borderId="84" fillId="0" fontId="4" numFmtId="0" xfId="0" applyBorder="1" applyFont="1"/>
    <xf borderId="85" fillId="13" fontId="23" numFmtId="0" xfId="0" applyAlignment="1" applyBorder="1" applyFill="1" applyFont="1">
      <alignment horizontal="left"/>
    </xf>
    <xf borderId="86" fillId="9" fontId="18" numFmtId="0" xfId="0" applyAlignment="1" applyBorder="1" applyFont="1">
      <alignment horizontal="left"/>
    </xf>
    <xf borderId="15" fillId="14" fontId="3" numFmtId="0" xfId="0" applyAlignment="1" applyBorder="1" applyFill="1" applyFont="1">
      <alignment horizontal="center"/>
    </xf>
    <xf borderId="0" fillId="0" fontId="24" numFmtId="0" xfId="0" applyFont="1"/>
    <xf borderId="0" fillId="0" fontId="25" numFmtId="0" xfId="0" applyFont="1"/>
    <xf borderId="0" fillId="0" fontId="25" numFmtId="0" xfId="0" applyAlignment="1" applyFont="1">
      <alignment horizontal="left"/>
    </xf>
    <xf borderId="87" fillId="0" fontId="26" numFmtId="0" xfId="0" applyAlignment="1" applyBorder="1" applyFont="1">
      <alignment shrinkToFit="0" vertical="center" wrapText="1"/>
    </xf>
    <xf borderId="32" fillId="0" fontId="26" numFmtId="0" xfId="0" applyAlignment="1" applyBorder="1" applyFont="1">
      <alignment shrinkToFit="0" vertical="center" wrapText="1"/>
    </xf>
    <xf borderId="88" fillId="5" fontId="27" numFmtId="0" xfId="0" applyAlignment="1" applyBorder="1" applyFont="1">
      <alignment horizontal="center" readingOrder="0" vertical="center"/>
    </xf>
    <xf borderId="89" fillId="15" fontId="28" numFmtId="0" xfId="0" applyAlignment="1" applyBorder="1" applyFill="1" applyFont="1">
      <alignment horizontal="left" readingOrder="0" vertical="top"/>
    </xf>
    <xf borderId="90" fillId="0" fontId="4" numFmtId="0" xfId="0" applyBorder="1" applyFont="1"/>
    <xf borderId="5" fillId="0" fontId="29" numFmtId="0" xfId="0" applyAlignment="1" applyBorder="1" applyFont="1">
      <alignment horizontal="center" shrinkToFit="0" vertical="center" wrapText="1"/>
    </xf>
    <xf borderId="31" fillId="0" fontId="9" numFmtId="0" xfId="0" applyAlignment="1" applyBorder="1" applyFont="1">
      <alignment horizontal="center" vertical="center"/>
    </xf>
    <xf borderId="72" fillId="0" fontId="4" numFmtId="0" xfId="0" applyBorder="1" applyFont="1"/>
    <xf borderId="31" fillId="0" fontId="4" numFmtId="0" xfId="0" applyBorder="1" applyFont="1"/>
    <xf borderId="91" fillId="5" fontId="9" numFmtId="0" xfId="0" applyAlignment="1" applyBorder="1" applyFont="1">
      <alignment horizontal="center" vertical="center"/>
    </xf>
    <xf borderId="92" fillId="15" fontId="30" numFmtId="0" xfId="0" applyAlignment="1" applyBorder="1" applyFont="1">
      <alignment horizontal="left"/>
    </xf>
    <xf borderId="93" fillId="0" fontId="4" numFmtId="0" xfId="0" applyBorder="1" applyFont="1"/>
    <xf borderId="91" fillId="5" fontId="2" numFmtId="0" xfId="0" applyAlignment="1" applyBorder="1" applyFont="1">
      <alignment horizontal="center"/>
    </xf>
    <xf borderId="92" fillId="15" fontId="30" numFmtId="0" xfId="0" applyAlignment="1" applyBorder="1" applyFont="1">
      <alignment horizontal="left" readingOrder="0"/>
    </xf>
    <xf borderId="94" fillId="5" fontId="2" numFmtId="0" xfId="0" applyAlignment="1" applyBorder="1" applyFont="1">
      <alignment horizontal="center" vertical="center"/>
    </xf>
    <xf quotePrefix="1" borderId="15" fillId="15" fontId="31" numFmtId="0" xfId="0" applyAlignment="1" applyBorder="1" applyFont="1">
      <alignment horizontal="left" readingOrder="0"/>
    </xf>
    <xf borderId="95" fillId="0" fontId="4" numFmtId="0" xfId="0" applyBorder="1" applyFont="1"/>
    <xf borderId="94" fillId="5" fontId="2" numFmtId="0" xfId="0" applyAlignment="1" applyBorder="1" applyFont="1">
      <alignment horizontal="center"/>
    </xf>
    <xf borderId="15" fillId="15" fontId="31" numFmtId="0" xfId="0" applyAlignment="1" applyBorder="1" applyFont="1">
      <alignment horizontal="left" readingOrder="0"/>
    </xf>
    <xf quotePrefix="1" borderId="15" fillId="15" fontId="32" numFmtId="0" xfId="0" applyAlignment="1" applyBorder="1" applyFont="1">
      <alignment horizontal="left" readingOrder="0"/>
    </xf>
    <xf borderId="15" fillId="15" fontId="32" numFmtId="0" xfId="0" applyAlignment="1" applyBorder="1" applyFont="1">
      <alignment horizontal="left" readingOrder="0"/>
    </xf>
    <xf quotePrefix="1" borderId="14" fillId="0" fontId="2" numFmtId="0" xfId="0" applyAlignment="1" applyBorder="1" applyFont="1">
      <alignment horizontal="left" readingOrder="0"/>
    </xf>
    <xf borderId="96" fillId="0" fontId="2" numFmtId="0" xfId="0" applyAlignment="1" applyBorder="1" applyFont="1">
      <alignment horizontal="center"/>
    </xf>
    <xf borderId="0" fillId="0" fontId="2" numFmtId="0" xfId="0" applyAlignment="1" applyFont="1">
      <alignment horizontal="left"/>
    </xf>
    <xf borderId="14" fillId="0" fontId="2" numFmtId="0" xfId="0" applyAlignment="1" applyBorder="1" applyFont="1">
      <alignment horizontal="left"/>
    </xf>
    <xf borderId="15" fillId="15" fontId="32" numFmtId="0" xfId="0" applyAlignment="1" applyBorder="1" applyFont="1">
      <alignment horizontal="left"/>
    </xf>
    <xf borderId="96" fillId="0" fontId="33" numFmtId="0" xfId="0" applyAlignment="1" applyBorder="1" applyFont="1">
      <alignment horizontal="center"/>
    </xf>
    <xf borderId="97" fillId="5" fontId="2" numFmtId="0" xfId="0" applyAlignment="1" applyBorder="1" applyFont="1">
      <alignment horizontal="center"/>
    </xf>
    <xf borderId="98" fillId="5" fontId="2" numFmtId="0" xfId="0" applyAlignment="1" applyBorder="1" applyFont="1">
      <alignment horizontal="center"/>
    </xf>
    <xf borderId="15" fillId="15" fontId="31" numFmtId="0" xfId="0" applyAlignment="1" applyBorder="1" applyFont="1">
      <alignment horizontal="left"/>
    </xf>
    <xf borderId="14" fillId="0" fontId="2" numFmtId="0" xfId="0" applyAlignment="1" applyBorder="1" applyFont="1">
      <alignment horizontal="left" readingOrder="0"/>
    </xf>
    <xf borderId="99" fillId="15" fontId="31" numFmtId="0" xfId="0" applyAlignment="1" applyBorder="1" applyFont="1">
      <alignment horizontal="left" readingOrder="0"/>
    </xf>
    <xf borderId="100" fillId="15" fontId="31" numFmtId="0" xfId="0" applyAlignment="1" applyBorder="1" applyFont="1">
      <alignment horizontal="left"/>
    </xf>
    <xf borderId="99" fillId="15" fontId="32" numFmtId="0" xfId="0" applyAlignment="1" applyBorder="1" applyFont="1">
      <alignment horizontal="left"/>
    </xf>
    <xf borderId="100" fillId="15" fontId="32" numFmtId="0" xfId="0" applyAlignment="1" applyBorder="1" applyFont="1">
      <alignment horizontal="left"/>
    </xf>
    <xf borderId="99" fillId="15" fontId="32" numFmtId="0" xfId="0" applyAlignment="1" applyBorder="1" applyFont="1">
      <alignment horizontal="left" readingOrder="0"/>
    </xf>
    <xf borderId="97" fillId="5" fontId="2" numFmtId="0" xfId="0" applyAlignment="1" applyBorder="1" applyFont="1">
      <alignment horizontal="center" vertical="center"/>
    </xf>
    <xf borderId="101" fillId="0" fontId="2" numFmtId="0" xfId="0" applyAlignment="1" applyBorder="1" applyFont="1">
      <alignment horizontal="left"/>
    </xf>
    <xf borderId="102" fillId="0" fontId="2" numFmtId="0" xfId="0" applyAlignment="1" applyBorder="1" applyFont="1">
      <alignment horizontal="center"/>
    </xf>
    <xf borderId="99" fillId="15" fontId="31" numFmtId="0" xfId="0" applyAlignment="1" applyBorder="1" applyFont="1">
      <alignment horizontal="left"/>
    </xf>
    <xf borderId="94" fillId="5" fontId="2" numFmtId="0" xfId="0" applyAlignment="1" applyBorder="1" applyFont="1">
      <alignment horizontal="center" readingOrder="0" vertical="center"/>
    </xf>
    <xf borderId="98" fillId="5" fontId="2" numFmtId="0" xfId="0" applyAlignment="1" applyBorder="1" applyFont="1">
      <alignment horizontal="center" readingOrder="0"/>
    </xf>
    <xf borderId="103" fillId="15" fontId="30" numFmtId="0" xfId="0" applyAlignment="1" applyBorder="1" applyFont="1">
      <alignment horizontal="left" readingOrder="0"/>
    </xf>
    <xf borderId="104" fillId="15" fontId="30" numFmtId="0" xfId="0" applyAlignment="1" applyBorder="1" applyFont="1">
      <alignment horizontal="left"/>
    </xf>
    <xf borderId="94" fillId="5" fontId="2" numFmtId="0" xfId="0" applyAlignment="1" applyBorder="1" applyFont="1">
      <alignment horizontal="center" readingOrder="0"/>
    </xf>
    <xf borderId="0" fillId="5" fontId="33" numFmtId="0" xfId="0" applyAlignment="1" applyFont="1">
      <alignment horizontal="center"/>
    </xf>
    <xf borderId="96" fillId="0" fontId="2" numFmtId="0" xfId="0" applyAlignment="1" applyBorder="1" applyFont="1">
      <alignment horizontal="center" readingOrder="0"/>
    </xf>
    <xf borderId="14" fillId="0" fontId="34" numFmtId="0" xfId="0" applyAlignment="1" applyBorder="1" applyFont="1">
      <alignment readingOrder="0"/>
    </xf>
    <xf borderId="14" fillId="0" fontId="35" numFmtId="0" xfId="0" applyAlignment="1" applyBorder="1" applyFont="1">
      <alignment readingOrder="0"/>
    </xf>
    <xf borderId="56" fillId="0" fontId="2" numFmtId="0" xfId="0" applyAlignment="1" applyBorder="1" applyFont="1">
      <alignment horizontal="left"/>
    </xf>
    <xf borderId="105" fillId="0" fontId="2" numFmtId="0" xfId="0" applyAlignment="1" applyBorder="1" applyFont="1">
      <alignment horizontal="center"/>
    </xf>
    <xf borderId="91" fillId="5" fontId="2" numFmtId="0" xfId="0" applyAlignment="1" applyBorder="1" applyFont="1">
      <alignment horizontal="center" readingOrder="0" vertical="center"/>
    </xf>
    <xf borderId="103" fillId="15" fontId="30" numFmtId="0" xfId="0" applyAlignment="1" applyBorder="1" applyFont="1">
      <alignment horizontal="left"/>
    </xf>
    <xf borderId="106" fillId="16" fontId="8" numFmtId="0" xfId="0" applyAlignment="1" applyBorder="1" applyFill="1" applyFont="1">
      <alignment horizontal="center"/>
    </xf>
    <xf borderId="107" fillId="0" fontId="4" numFmtId="0" xfId="0" applyBorder="1" applyFont="1"/>
    <xf borderId="100" fillId="16" fontId="8" numFmtId="0" xfId="0" applyAlignment="1" applyBorder="1" applyFont="1">
      <alignment horizontal="center"/>
    </xf>
    <xf borderId="14" fillId="0" fontId="2" numFmtId="0" xfId="0" applyAlignment="1" applyBorder="1" applyFont="1">
      <alignment readingOrder="0"/>
    </xf>
    <xf borderId="14" fillId="0" fontId="2" numFmtId="0" xfId="0" applyAlignment="1" applyBorder="1" applyFont="1">
      <alignment horizontal="center"/>
    </xf>
    <xf borderId="108" fillId="17" fontId="3" numFmtId="0" xfId="0" applyAlignment="1" applyBorder="1" applyFill="1" applyFont="1">
      <alignment horizontal="center"/>
    </xf>
    <xf borderId="0" fillId="0" fontId="36" numFmtId="0" xfId="0" applyFont="1"/>
    <xf borderId="32" fillId="0" fontId="37" numFmtId="0" xfId="0" applyBorder="1" applyFont="1"/>
    <xf borderId="5" fillId="0" fontId="7" numFmtId="0" xfId="0" applyAlignment="1" applyBorder="1" applyFont="1">
      <alignment horizontal="left" vertical="center"/>
    </xf>
    <xf borderId="109" fillId="8" fontId="8" numFmtId="0" xfId="0" applyAlignment="1" applyBorder="1" applyFont="1">
      <alignment horizontal="left" shrinkToFit="0" vertical="top" wrapText="1"/>
    </xf>
    <xf borderId="109" fillId="8" fontId="8" numFmtId="0" xfId="0" applyAlignment="1" applyBorder="1" applyFont="1">
      <alignment horizontal="left" shrinkToFit="0" wrapText="1"/>
    </xf>
    <xf borderId="110" fillId="0" fontId="11" numFmtId="0" xfId="0" applyAlignment="1" applyBorder="1" applyFont="1">
      <alignment horizontal="left" shrinkToFit="0" vertical="top" wrapText="1"/>
    </xf>
    <xf borderId="111" fillId="0" fontId="4" numFmtId="0" xfId="0" applyBorder="1" applyFont="1"/>
    <xf borderId="106" fillId="8" fontId="2" numFmtId="0" xfId="0" applyAlignment="1" applyBorder="1" applyFont="1">
      <alignment horizontal="left" shrinkToFit="0" wrapText="1"/>
    </xf>
    <xf borderId="112" fillId="0" fontId="4" numFmtId="0" xfId="0" applyBorder="1" applyFont="1"/>
    <xf borderId="113" fillId="0" fontId="4" numFmtId="0" xfId="0" applyBorder="1" applyFont="1"/>
    <xf borderId="94" fillId="5" fontId="33" numFmtId="0" xfId="0" applyAlignment="1" applyBorder="1" applyFont="1">
      <alignment horizontal="center" readingOrder="0" vertical="center"/>
    </xf>
    <xf borderId="96" fillId="15" fontId="31" numFmtId="0" xfId="0" applyAlignment="1" applyBorder="1" applyFont="1">
      <alignment horizontal="left"/>
    </xf>
    <xf borderId="106" fillId="0" fontId="9" numFmtId="0" xfId="0" applyAlignment="1" applyBorder="1" applyFont="1">
      <alignment horizontal="left"/>
    </xf>
    <xf borderId="95" fillId="0" fontId="9" numFmtId="0" xfId="0" applyAlignment="1" applyBorder="1" applyFont="1">
      <alignment horizontal="left"/>
    </xf>
    <xf borderId="96" fillId="0" fontId="2" numFmtId="0" xfId="0" applyAlignment="1" applyBorder="1" applyFont="1">
      <alignment horizontal="left"/>
    </xf>
    <xf borderId="114" fillId="5" fontId="38" numFmtId="0" xfId="0" applyAlignment="1" applyBorder="1" applyFont="1">
      <alignment horizontal="center"/>
    </xf>
    <xf borderId="115" fillId="0" fontId="4" numFmtId="0" xfId="0" applyBorder="1" applyFont="1"/>
    <xf borderId="102" fillId="0" fontId="2" numFmtId="0" xfId="0" applyAlignment="1" applyBorder="1" applyFont="1">
      <alignment horizontal="left"/>
    </xf>
    <xf borderId="109" fillId="8" fontId="8" numFmtId="0" xfId="0" applyAlignment="1" applyBorder="1" applyFont="1">
      <alignment horizontal="left"/>
    </xf>
    <xf borderId="116" fillId="8" fontId="8" numFmtId="0" xfId="0" applyAlignment="1" applyBorder="1" applyFont="1">
      <alignment horizontal="left"/>
    </xf>
    <xf borderId="117" fillId="0" fontId="4" numFmtId="0" xfId="0" applyBorder="1" applyFont="1"/>
    <xf borderId="5" fillId="5" fontId="2" numFmtId="0" xfId="0" applyAlignment="1" applyBorder="1" applyFont="1">
      <alignment horizontal="center" shrinkToFit="0" vertical="top" wrapText="1"/>
    </xf>
    <xf borderId="96" fillId="15" fontId="31" numFmtId="0" xfId="0" applyBorder="1" applyFont="1"/>
    <xf borderId="8" fillId="0" fontId="4" numFmtId="0" xfId="0" applyBorder="1" applyFont="1"/>
    <xf borderId="106" fillId="8" fontId="2" numFmtId="0" xfId="0" applyAlignment="1" applyBorder="1" applyFont="1">
      <alignment horizontal="left" shrinkToFit="0" vertical="top" wrapText="1"/>
    </xf>
    <xf borderId="94" fillId="5" fontId="2" numFmtId="0" xfId="0" applyAlignment="1" applyBorder="1" applyFont="1">
      <alignment vertical="center"/>
    </xf>
    <xf borderId="97" fillId="5" fontId="2" numFmtId="0" xfId="0" applyAlignment="1" applyBorder="1" applyFont="1">
      <alignment vertical="center"/>
    </xf>
    <xf borderId="0" fillId="5" fontId="20" numFmtId="0" xfId="0" applyFont="1"/>
    <xf borderId="2" fillId="2" fontId="39" numFmtId="0" xfId="0" applyAlignment="1" applyBorder="1" applyFont="1">
      <alignment horizontal="center"/>
    </xf>
    <xf borderId="15" fillId="2" fontId="2" numFmtId="0" xfId="0" applyAlignment="1" applyBorder="1" applyFont="1">
      <alignment horizontal="left" shrinkToFit="0" vertical="center" wrapText="1"/>
    </xf>
    <xf borderId="14" fillId="0" fontId="2" numFmtId="0" xfId="0" applyAlignment="1" applyBorder="1" applyFont="1">
      <alignment horizontal="center" vertical="center"/>
    </xf>
    <xf borderId="14" fillId="0" fontId="2" numFmtId="0" xfId="0" applyBorder="1" applyFont="1"/>
    <xf borderId="15" fillId="2" fontId="9" numFmtId="0" xfId="0" applyAlignment="1" applyBorder="1" applyFont="1">
      <alignment horizontal="left" shrinkToFit="0" vertical="center" wrapText="1"/>
    </xf>
    <xf borderId="0" fillId="10" fontId="40" numFmtId="0" xfId="0" applyAlignment="1" applyFont="1">
      <alignment readingOrder="0"/>
    </xf>
  </cellXfs>
  <cellStyles count="1">
    <cellStyle xfId="0" name="Normal" builtinId="0"/>
  </cellStyles>
  <dxfs count="5">
    <dxf>
      <font>
        <i/>
      </font>
      <fill>
        <patternFill patternType="solid">
          <fgColor rgb="FFE7E6E6"/>
          <bgColor rgb="FFE7E6E6"/>
        </patternFill>
      </fill>
      <border/>
    </dxf>
    <dxf>
      <font>
        <i/>
      </font>
      <fill>
        <patternFill patternType="solid">
          <fgColor rgb="FFD8D8D8"/>
          <bgColor rgb="FFD8D8D8"/>
        </patternFill>
      </fill>
      <border/>
    </dxf>
    <dxf>
      <font>
        <color rgb="FF9C0006"/>
      </font>
      <fill>
        <patternFill patternType="solid">
          <fgColor rgb="FFFFC7CE"/>
          <bgColor rgb="FFFFC7CE"/>
        </patternFill>
      </fill>
      <border/>
    </dxf>
    <dxf>
      <font>
        <color rgb="FF006100"/>
      </font>
      <fill>
        <patternFill patternType="solid">
          <fgColor rgb="FFC6EFCE"/>
          <bgColor rgb="FFC6EFCE"/>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customXml" Target="../customXml/item3.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customXml" Target="../customXml/item2.xml"/><Relationship Id="rId5" Type="http://schemas.openxmlformats.org/officeDocument/2006/relationships/worksheet" Target="worksheets/sheet2.xml"/><Relationship Id="rId10" Type="http://schemas.openxmlformats.org/officeDocument/2006/relationships/customXml" Target="../customXml/item1.xml"/><Relationship Id="rId4" Type="http://schemas.openxmlformats.org/officeDocument/2006/relationships/worksheet" Target="worksheets/sheet1.xml"/><Relationship Id="rId9"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7200900</xdr:colOff>
      <xdr:row>0</xdr:row>
      <xdr:rowOff>152400</xdr:rowOff>
    </xdr:from>
    <xdr:ext cx="1581150" cy="1409700"/>
    <xdr:sp>
      <xdr:nvSpPr>
        <xdr:cNvPr id="3" name="Shape 3"/>
        <xdr:cNvSpPr/>
      </xdr:nvSpPr>
      <xdr:spPr>
        <a:xfrm>
          <a:off x="4569713" y="3084675"/>
          <a:ext cx="1552575" cy="1390650"/>
        </a:xfrm>
        <a:prstGeom prst="roundRect">
          <a:avLst>
            <a:gd fmla="val 16667" name="adj"/>
          </a:avLst>
        </a:prstGeom>
        <a:solidFill>
          <a:srgbClr val="70FFFE"/>
        </a:solidFill>
        <a:ln cap="flat" cmpd="sng" w="28575">
          <a:solidFill>
            <a:schemeClr val="accent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0" lang="en-US" sz="1100" cap="none">
              <a:solidFill>
                <a:srgbClr val="0000CC"/>
              </a:solidFill>
              <a:latin typeface="Candara"/>
              <a:ea typeface="Candara"/>
              <a:cs typeface="Candara"/>
              <a:sym typeface="Candara"/>
            </a:rPr>
            <a:t>These</a:t>
          </a:r>
          <a:r>
            <a:rPr b="0" lang="en-US" sz="1100" cap="none">
              <a:solidFill>
                <a:srgbClr val="0000CC"/>
              </a:solidFill>
              <a:latin typeface="Candara"/>
              <a:ea typeface="Candara"/>
              <a:cs typeface="Candara"/>
              <a:sym typeface="Candara"/>
            </a:rPr>
            <a:t> bubbles contain important information that can help you while you're completing this request form.</a:t>
          </a:r>
          <a:endParaRPr b="0" sz="1100" cap="none">
            <a:solidFill>
              <a:srgbClr val="0000CC"/>
            </a:solidFill>
            <a:latin typeface="Candara"/>
            <a:ea typeface="Candara"/>
            <a:cs typeface="Candara"/>
            <a:sym typeface="Candara"/>
          </a:endParaRPr>
        </a:p>
      </xdr:txBody>
    </xdr:sp>
    <xdr:clientData fLocksWithSheet="0"/>
  </xdr:oneCellAnchor>
  <xdr:oneCellAnchor>
    <xdr:from>
      <xdr:col>0</xdr:col>
      <xdr:colOff>4610100</xdr:colOff>
      <xdr:row>1</xdr:row>
      <xdr:rowOff>161925</xdr:rowOff>
    </xdr:from>
    <xdr:ext cx="2905125" cy="247650"/>
    <xdr:grpSp>
      <xdr:nvGrpSpPr>
        <xdr:cNvPr id="2" name="Shape 2"/>
        <xdr:cNvGrpSpPr/>
      </xdr:nvGrpSpPr>
      <xdr:grpSpPr>
        <a:xfrm>
          <a:off x="3912488" y="3675225"/>
          <a:ext cx="2867025" cy="209550"/>
          <a:chOff x="3912488" y="3675225"/>
          <a:chExt cx="2867025" cy="209550"/>
        </a:xfrm>
      </xdr:grpSpPr>
      <xdr:cxnSp>
        <xdr:nvCxnSpPr>
          <xdr:cNvPr id="4" name="Shape 4"/>
          <xdr:cNvCxnSpPr/>
        </xdr:nvCxnSpPr>
        <xdr:spPr>
          <a:xfrm flipH="1" rot="10800000">
            <a:off x="3912488" y="3675225"/>
            <a:ext cx="2867025" cy="209550"/>
          </a:xfrm>
          <a:prstGeom prst="straightConnector1">
            <a:avLst/>
          </a:prstGeom>
          <a:noFill/>
          <a:ln cap="flat" cmpd="sng" w="38100">
            <a:solidFill>
              <a:schemeClr val="accent2"/>
            </a:solidFill>
            <a:prstDash val="solid"/>
            <a:miter lim="800000"/>
            <a:headEnd len="sm" w="sm" type="none"/>
            <a:tailEnd len="med" w="med" type="triangle"/>
          </a:ln>
        </xdr:spPr>
      </xdr:cxnSp>
    </xdr:grp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3638550</xdr:colOff>
      <xdr:row>23</xdr:row>
      <xdr:rowOff>47625</xdr:rowOff>
    </xdr:from>
    <xdr:ext cx="2657475" cy="704850"/>
    <xdr:sp>
      <xdr:nvSpPr>
        <xdr:cNvPr id="5" name="Shape 5"/>
        <xdr:cNvSpPr/>
      </xdr:nvSpPr>
      <xdr:spPr>
        <a:xfrm>
          <a:off x="4031550" y="3437100"/>
          <a:ext cx="2628900" cy="685800"/>
        </a:xfrm>
        <a:prstGeom prst="roundRect">
          <a:avLst>
            <a:gd fmla="val 16667" name="adj"/>
          </a:avLst>
        </a:prstGeom>
        <a:solidFill>
          <a:srgbClr val="70FFFE"/>
        </a:solidFill>
        <a:ln cap="flat" cmpd="sng" w="28575">
          <a:solidFill>
            <a:schemeClr val="accent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0" lang="en-US" sz="1100" cap="none">
              <a:solidFill>
                <a:srgbClr val="0000CC"/>
              </a:solidFill>
              <a:latin typeface="Candara"/>
              <a:ea typeface="Candara"/>
              <a:cs typeface="Candara"/>
              <a:sym typeface="Candara"/>
            </a:rPr>
            <a:t>Please</a:t>
          </a:r>
          <a:r>
            <a:rPr b="0" lang="en-US" sz="1100" cap="none">
              <a:solidFill>
                <a:srgbClr val="0000CC"/>
              </a:solidFill>
              <a:latin typeface="Candara"/>
              <a:ea typeface="Candara"/>
              <a:cs typeface="Candara"/>
              <a:sym typeface="Candara"/>
            </a:rPr>
            <a:t> be sure that this title is consistent with other applications/forms/ IRB documents. </a:t>
          </a:r>
          <a:endParaRPr b="0" sz="1100" cap="none">
            <a:solidFill>
              <a:srgbClr val="0000CC"/>
            </a:solidFill>
            <a:latin typeface="Candara"/>
            <a:ea typeface="Candara"/>
            <a:cs typeface="Candara"/>
            <a:sym typeface="Candara"/>
          </a:endParaRPr>
        </a:p>
      </xdr:txBody>
    </xdr:sp>
    <xdr:clientData fLocksWithSheet="0"/>
  </xdr:oneCellAnchor>
  <xdr:oneCellAnchor>
    <xdr:from>
      <xdr:col>4</xdr:col>
      <xdr:colOff>3486150</xdr:colOff>
      <xdr:row>27</xdr:row>
      <xdr:rowOff>19050</xdr:rowOff>
    </xdr:from>
    <xdr:ext cx="2971800" cy="828675"/>
    <xdr:sp>
      <xdr:nvSpPr>
        <xdr:cNvPr id="6" name="Shape 6"/>
        <xdr:cNvSpPr/>
      </xdr:nvSpPr>
      <xdr:spPr>
        <a:xfrm>
          <a:off x="3869625" y="3375188"/>
          <a:ext cx="2952750" cy="809625"/>
        </a:xfrm>
        <a:prstGeom prst="roundRect">
          <a:avLst>
            <a:gd fmla="val 16667" name="adj"/>
          </a:avLst>
        </a:prstGeom>
        <a:solidFill>
          <a:srgbClr val="70FFFE"/>
        </a:solidFill>
        <a:ln cap="flat" cmpd="sng" w="28575">
          <a:solidFill>
            <a:schemeClr val="accent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0" lang="en-US" sz="1100" cap="none">
              <a:solidFill>
                <a:srgbClr val="0000CC"/>
              </a:solidFill>
              <a:latin typeface="Candara"/>
              <a:ea typeface="Candara"/>
              <a:cs typeface="Candara"/>
              <a:sym typeface="Candara"/>
            </a:rPr>
            <a:t>Please provide</a:t>
          </a:r>
          <a:r>
            <a:rPr b="0" lang="en-US" sz="1100" cap="none">
              <a:solidFill>
                <a:srgbClr val="0000CC"/>
              </a:solidFill>
              <a:latin typeface="Candara"/>
              <a:ea typeface="Candara"/>
              <a:cs typeface="Candara"/>
              <a:sym typeface="Candara"/>
            </a:rPr>
            <a:t> sufficient detail about the topic/questions and/or submit copies of existing research proposals, contracts, etc.</a:t>
          </a:r>
          <a:endParaRPr b="0" sz="1100" cap="none">
            <a:solidFill>
              <a:srgbClr val="0000CC"/>
            </a:solidFill>
            <a:latin typeface="Candara"/>
            <a:ea typeface="Candara"/>
            <a:cs typeface="Candara"/>
            <a:sym typeface="Candara"/>
          </a:endParaRPr>
        </a:p>
      </xdr:txBody>
    </xdr:sp>
    <xdr:clientData fLocksWithSheet="0"/>
  </xdr:oneCellAnchor>
  <xdr:oneCellAnchor>
    <xdr:from>
      <xdr:col>4</xdr:col>
      <xdr:colOff>3648075</xdr:colOff>
      <xdr:row>37</xdr:row>
      <xdr:rowOff>0</xdr:rowOff>
    </xdr:from>
    <xdr:ext cx="2638425" cy="895350"/>
    <xdr:sp>
      <xdr:nvSpPr>
        <xdr:cNvPr id="7" name="Shape 7"/>
        <xdr:cNvSpPr/>
      </xdr:nvSpPr>
      <xdr:spPr>
        <a:xfrm>
          <a:off x="4041075" y="3346613"/>
          <a:ext cx="2609850" cy="866775"/>
        </a:xfrm>
        <a:prstGeom prst="roundRect">
          <a:avLst>
            <a:gd fmla="val 16667" name="adj"/>
          </a:avLst>
        </a:prstGeom>
        <a:solidFill>
          <a:srgbClr val="70FFFE"/>
        </a:solidFill>
        <a:ln cap="flat" cmpd="sng" w="28575">
          <a:solidFill>
            <a:schemeClr val="accent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0" lang="en-US" sz="1100" cap="none">
              <a:solidFill>
                <a:srgbClr val="0000CC"/>
              </a:solidFill>
              <a:latin typeface="Candara"/>
              <a:ea typeface="Candara"/>
              <a:cs typeface="Candara"/>
              <a:sym typeface="Candara"/>
            </a:rPr>
            <a:t>E.g. Will you be providing feedback to</a:t>
          </a:r>
          <a:r>
            <a:rPr b="0" lang="en-US" sz="1100" cap="none">
              <a:solidFill>
                <a:srgbClr val="0000CC"/>
              </a:solidFill>
              <a:latin typeface="Candara"/>
              <a:ea typeface="Candara"/>
              <a:cs typeface="Candara"/>
              <a:sym typeface="Candara"/>
            </a:rPr>
            <a:t> Hawaii educators? Presenting results at a conference? Developing curricular resources?</a:t>
          </a:r>
          <a:endParaRPr b="0" sz="1100" cap="none">
            <a:solidFill>
              <a:srgbClr val="0000CC"/>
            </a:solidFill>
            <a:latin typeface="Candara"/>
            <a:ea typeface="Candara"/>
            <a:cs typeface="Candara"/>
            <a:sym typeface="Candara"/>
          </a:endParaRPr>
        </a:p>
      </xdr:txBody>
    </xdr:sp>
    <xdr:clientData fLocksWithSheet="0"/>
  </xdr:oneCellAnchor>
  <xdr:oneCellAnchor>
    <xdr:from>
      <xdr:col>0</xdr:col>
      <xdr:colOff>38100</xdr:colOff>
      <xdr:row>1</xdr:row>
      <xdr:rowOff>0</xdr:rowOff>
    </xdr:from>
    <xdr:ext cx="3600450" cy="638175"/>
    <xdr:sp>
      <xdr:nvSpPr>
        <xdr:cNvPr id="8" name="Shape 8"/>
        <xdr:cNvSpPr/>
      </xdr:nvSpPr>
      <xdr:spPr>
        <a:xfrm>
          <a:off x="3555300" y="3470438"/>
          <a:ext cx="3581400" cy="619125"/>
        </a:xfrm>
        <a:prstGeom prst="roundRect">
          <a:avLst>
            <a:gd fmla="val 16667" name="adj"/>
          </a:avLst>
        </a:prstGeom>
        <a:solidFill>
          <a:srgbClr val="70FFFE"/>
        </a:solidFill>
        <a:ln cap="flat" cmpd="sng" w="28575">
          <a:solidFill>
            <a:schemeClr val="accent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0" lang="en-US" sz="1100" cap="none">
              <a:solidFill>
                <a:srgbClr val="0000CC"/>
              </a:solidFill>
              <a:latin typeface="Candara"/>
              <a:ea typeface="Candara"/>
              <a:cs typeface="Candara"/>
              <a:sym typeface="Candara"/>
            </a:rPr>
            <a:t>Thoroughly scroll</a:t>
          </a:r>
          <a:r>
            <a:rPr b="0" lang="en-US" sz="1100" cap="none">
              <a:solidFill>
                <a:srgbClr val="0000CC"/>
              </a:solidFill>
              <a:latin typeface="Candara"/>
              <a:ea typeface="Candara"/>
              <a:cs typeface="Candara"/>
              <a:sym typeface="Candara"/>
            </a:rPr>
            <a:t> TO THE RIGHT and DOWN to make sure you fill in all information and see all note bubbles.</a:t>
          </a:r>
          <a:endParaRPr b="0" sz="1100" cap="none">
            <a:solidFill>
              <a:srgbClr val="0000CC"/>
            </a:solidFill>
            <a:latin typeface="Candara"/>
            <a:ea typeface="Candara"/>
            <a:cs typeface="Candara"/>
            <a:sym typeface="Candara"/>
          </a:endParaRPr>
        </a:p>
      </xdr:txBody>
    </xdr:sp>
    <xdr:clientData fLocksWithSheet="0"/>
  </xdr:oneCellAnchor>
  <xdr:oneCellAnchor>
    <xdr:from>
      <xdr:col>2</xdr:col>
      <xdr:colOff>609600</xdr:colOff>
      <xdr:row>1</xdr:row>
      <xdr:rowOff>200025</xdr:rowOff>
    </xdr:from>
    <xdr:ext cx="438150" cy="28575"/>
    <xdr:grpSp>
      <xdr:nvGrpSpPr>
        <xdr:cNvPr id="2" name="Shape 2"/>
        <xdr:cNvGrpSpPr/>
      </xdr:nvGrpSpPr>
      <xdr:grpSpPr>
        <a:xfrm>
          <a:off x="5126925" y="3775238"/>
          <a:ext cx="438150" cy="9525"/>
          <a:chOff x="5126925" y="3775238"/>
          <a:chExt cx="438150" cy="9525"/>
        </a:xfrm>
      </xdr:grpSpPr>
      <xdr:cxnSp>
        <xdr:nvCxnSpPr>
          <xdr:cNvPr id="9" name="Shape 9"/>
          <xdr:cNvCxnSpPr/>
        </xdr:nvCxnSpPr>
        <xdr:spPr>
          <a:xfrm>
            <a:off x="5126925" y="3775238"/>
            <a:ext cx="438150" cy="9525"/>
          </a:xfrm>
          <a:prstGeom prst="straightConnector1">
            <a:avLst/>
          </a:prstGeom>
          <a:noFill/>
          <a:ln cap="flat" cmpd="sng" w="38100">
            <a:solidFill>
              <a:schemeClr val="accent2"/>
            </a:solidFill>
            <a:prstDash val="solid"/>
            <a:miter lim="800000"/>
            <a:headEnd len="sm" w="sm" type="none"/>
            <a:tailEnd len="med" w="med" type="triangle"/>
          </a:ln>
        </xdr:spPr>
      </xdr:cxnSp>
    </xdr:grpSp>
    <xdr:clientData fLocksWithSheet="0"/>
  </xdr:oneCellAnchor>
  <xdr:oneCellAnchor>
    <xdr:from>
      <xdr:col>2</xdr:col>
      <xdr:colOff>581025</xdr:colOff>
      <xdr:row>1</xdr:row>
      <xdr:rowOff>219075</xdr:rowOff>
    </xdr:from>
    <xdr:ext cx="28575" cy="400050"/>
    <xdr:grpSp>
      <xdr:nvGrpSpPr>
        <xdr:cNvPr id="2" name="Shape 2"/>
        <xdr:cNvGrpSpPr/>
      </xdr:nvGrpSpPr>
      <xdr:grpSpPr>
        <a:xfrm>
          <a:off x="5341238" y="3579975"/>
          <a:ext cx="9525" cy="400050"/>
          <a:chOff x="5341238" y="3579975"/>
          <a:chExt cx="9525" cy="400050"/>
        </a:xfrm>
      </xdr:grpSpPr>
      <xdr:cxnSp>
        <xdr:nvCxnSpPr>
          <xdr:cNvPr id="10" name="Shape 10"/>
          <xdr:cNvCxnSpPr/>
        </xdr:nvCxnSpPr>
        <xdr:spPr>
          <a:xfrm flipH="1">
            <a:off x="5341238" y="3579975"/>
            <a:ext cx="9525" cy="400050"/>
          </a:xfrm>
          <a:prstGeom prst="straightConnector1">
            <a:avLst/>
          </a:prstGeom>
          <a:noFill/>
          <a:ln cap="flat" cmpd="sng" w="38100">
            <a:solidFill>
              <a:schemeClr val="accent2"/>
            </a:solidFill>
            <a:prstDash val="solid"/>
            <a:miter lim="800000"/>
            <a:headEnd len="sm" w="sm" type="none"/>
            <a:tailEnd len="med" w="med" type="triangle"/>
          </a:ln>
        </xdr:spPr>
      </xdr:cxnSp>
    </xdr:grpSp>
    <xdr:clientData fLocksWithSheet="0"/>
  </xdr:oneCellAnchor>
  <xdr:oneCellAnchor>
    <xdr:from>
      <xdr:col>2</xdr:col>
      <xdr:colOff>142875</xdr:colOff>
      <xdr:row>15</xdr:row>
      <xdr:rowOff>19050</xdr:rowOff>
    </xdr:from>
    <xdr:ext cx="5600700" cy="714375"/>
    <xdr:sp>
      <xdr:nvSpPr>
        <xdr:cNvPr id="11" name="Shape 11"/>
        <xdr:cNvSpPr/>
      </xdr:nvSpPr>
      <xdr:spPr>
        <a:xfrm>
          <a:off x="2555175" y="3432338"/>
          <a:ext cx="5581650" cy="695325"/>
        </a:xfrm>
        <a:prstGeom prst="roundRect">
          <a:avLst>
            <a:gd fmla="val 16667" name="adj"/>
          </a:avLst>
        </a:prstGeom>
        <a:solidFill>
          <a:srgbClr val="70FFFE"/>
        </a:solidFill>
        <a:ln cap="flat" cmpd="sng" w="28575">
          <a:solidFill>
            <a:schemeClr val="accent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0" lang="en-US" sz="1100" cap="none">
              <a:solidFill>
                <a:srgbClr val="0000CC"/>
              </a:solidFill>
              <a:latin typeface="Candara"/>
              <a:ea typeface="Candara"/>
              <a:cs typeface="Candara"/>
              <a:sym typeface="Candara"/>
            </a:rPr>
            <a:t>If you are requesting solely</a:t>
          </a:r>
          <a:r>
            <a:rPr b="0" lang="en-US" sz="1100" cap="none">
              <a:solidFill>
                <a:srgbClr val="0000CC"/>
              </a:solidFill>
              <a:latin typeface="Candara"/>
              <a:ea typeface="Candara"/>
              <a:cs typeface="Candara"/>
              <a:sym typeface="Candara"/>
            </a:rPr>
            <a:t> de-identified data, you can skip this question. Requests for personally-identifiable data require one of the listed approvals. For more information about obtaining such approval, please go to http://bit.ly/HIDOEdata-research</a:t>
          </a:r>
          <a:endParaRPr b="0" sz="1100" cap="none">
            <a:solidFill>
              <a:srgbClr val="0000CC"/>
            </a:solidFill>
            <a:latin typeface="Candara"/>
            <a:ea typeface="Candara"/>
            <a:cs typeface="Candara"/>
            <a:sym typeface="Candara"/>
          </a:endParaRPr>
        </a:p>
      </xdr:txBody>
    </xdr:sp>
    <xdr:clientData fLocksWithSheet="0"/>
  </xdr:oneCellAnchor>
  <xdr:oneCellAnchor>
    <xdr:from>
      <xdr:col>4</xdr:col>
      <xdr:colOff>3228975</xdr:colOff>
      <xdr:row>37</xdr:row>
      <xdr:rowOff>1314450</xdr:rowOff>
    </xdr:from>
    <xdr:ext cx="3876675" cy="923925"/>
    <xdr:sp>
      <xdr:nvSpPr>
        <xdr:cNvPr id="12" name="Shape 12"/>
        <xdr:cNvSpPr/>
      </xdr:nvSpPr>
      <xdr:spPr>
        <a:xfrm>
          <a:off x="3421950" y="3332325"/>
          <a:ext cx="3848100" cy="895350"/>
        </a:xfrm>
        <a:prstGeom prst="roundRect">
          <a:avLst>
            <a:gd fmla="val 16667" name="adj"/>
          </a:avLst>
        </a:prstGeom>
        <a:solidFill>
          <a:srgbClr val="70FFFE"/>
        </a:solidFill>
        <a:ln cap="flat" cmpd="sng" w="28575">
          <a:solidFill>
            <a:schemeClr val="accent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0" lang="en-US" sz="1100" cap="none">
              <a:solidFill>
                <a:srgbClr val="0000CC"/>
              </a:solidFill>
              <a:latin typeface="Candara"/>
              <a:ea typeface="Candara"/>
              <a:cs typeface="Candara"/>
              <a:sym typeface="Candara"/>
            </a:rPr>
            <a:t>We will do our best to meet your targeted date, but the size of your</a:t>
          </a:r>
          <a:r>
            <a:rPr b="0" lang="en-US" sz="1100" cap="none">
              <a:solidFill>
                <a:srgbClr val="0000CC"/>
              </a:solidFill>
              <a:latin typeface="Candara"/>
              <a:ea typeface="Candara"/>
              <a:cs typeface="Candara"/>
              <a:sym typeface="Candara"/>
            </a:rPr>
            <a:t> request and the current volume of requests may hinder our ability to provide data quickly. At a minimum, you should anticipate a 1-2 week wait.</a:t>
          </a:r>
          <a:endParaRPr b="0" sz="1100" cap="none">
            <a:solidFill>
              <a:srgbClr val="0000CC"/>
            </a:solidFill>
            <a:latin typeface="Candara"/>
            <a:ea typeface="Candara"/>
            <a:cs typeface="Candara"/>
            <a:sym typeface="Candara"/>
          </a:endParaRPr>
        </a:p>
      </xdr:txBody>
    </xdr:sp>
    <xdr:clientData fLocksWithSheet="0"/>
  </xdr:oneCellAnchor>
  <xdr:oneCellAnchor>
    <xdr:from>
      <xdr:col>4</xdr:col>
      <xdr:colOff>3638550</xdr:colOff>
      <xdr:row>34</xdr:row>
      <xdr:rowOff>85725</xdr:rowOff>
    </xdr:from>
    <xdr:ext cx="2162175" cy="952500"/>
    <xdr:sp>
      <xdr:nvSpPr>
        <xdr:cNvPr id="13" name="Shape 13"/>
        <xdr:cNvSpPr/>
      </xdr:nvSpPr>
      <xdr:spPr>
        <a:xfrm>
          <a:off x="4279200" y="3318038"/>
          <a:ext cx="2133600" cy="923925"/>
        </a:xfrm>
        <a:prstGeom prst="roundRect">
          <a:avLst>
            <a:gd fmla="val 16667" name="adj"/>
          </a:avLst>
        </a:prstGeom>
        <a:solidFill>
          <a:srgbClr val="70FFFE"/>
        </a:solidFill>
        <a:ln cap="flat" cmpd="sng" w="28575">
          <a:solidFill>
            <a:schemeClr val="accent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0" lang="en-US" sz="1100" cap="none">
              <a:solidFill>
                <a:srgbClr val="0000CC"/>
              </a:solidFill>
              <a:latin typeface="Candara"/>
              <a:ea typeface="Candara"/>
              <a:cs typeface="Candara"/>
              <a:sym typeface="Candara"/>
            </a:rPr>
            <a:t>How will you use the</a:t>
          </a:r>
          <a:r>
            <a:rPr b="0" lang="en-US" sz="1100" cap="none">
              <a:solidFill>
                <a:srgbClr val="0000CC"/>
              </a:solidFill>
              <a:latin typeface="Candara"/>
              <a:ea typeface="Candara"/>
              <a:cs typeface="Candara"/>
              <a:sym typeface="Candara"/>
            </a:rPr>
            <a:t> data to address your topic/questions mentioned in Item 5 above?  See example --&gt;</a:t>
          </a:r>
          <a:endParaRPr b="0" sz="1100" cap="none">
            <a:solidFill>
              <a:srgbClr val="0000CC"/>
            </a:solidFill>
            <a:latin typeface="Candara"/>
            <a:ea typeface="Candara"/>
            <a:cs typeface="Candara"/>
            <a:sym typeface="Candara"/>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38100</xdr:rowOff>
    </xdr:from>
    <xdr:ext cx="3781425" cy="695325"/>
    <xdr:sp>
      <xdr:nvSpPr>
        <xdr:cNvPr id="14" name="Shape 14"/>
        <xdr:cNvSpPr/>
      </xdr:nvSpPr>
      <xdr:spPr>
        <a:xfrm>
          <a:off x="3464813" y="3446625"/>
          <a:ext cx="3762375" cy="666750"/>
        </a:xfrm>
        <a:prstGeom prst="roundRect">
          <a:avLst>
            <a:gd fmla="val 16667" name="adj"/>
          </a:avLst>
        </a:prstGeom>
        <a:solidFill>
          <a:srgbClr val="70FFFE"/>
        </a:solidFill>
        <a:ln cap="flat" cmpd="sng" w="28575">
          <a:solidFill>
            <a:schemeClr val="accent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0" lang="en-US" sz="1100" cap="none">
              <a:solidFill>
                <a:srgbClr val="0000CC"/>
              </a:solidFill>
              <a:latin typeface="Candara"/>
              <a:ea typeface="Candara"/>
              <a:cs typeface="Candara"/>
              <a:sym typeface="Candara"/>
            </a:rPr>
            <a:t>Thoroughly scroll</a:t>
          </a:r>
          <a:r>
            <a:rPr b="0" lang="en-US" sz="1100" cap="none">
              <a:solidFill>
                <a:srgbClr val="0000CC"/>
              </a:solidFill>
              <a:latin typeface="Candara"/>
              <a:ea typeface="Candara"/>
              <a:cs typeface="Candara"/>
              <a:sym typeface="Candara"/>
            </a:rPr>
            <a:t> TO THE RIGHT and DOWN to make sure you fill in all information and see all note bubbles.</a:t>
          </a:r>
          <a:endParaRPr b="0" sz="1100" cap="none">
            <a:solidFill>
              <a:srgbClr val="0000CC"/>
            </a:solidFill>
            <a:latin typeface="Candara"/>
            <a:ea typeface="Candara"/>
            <a:cs typeface="Candara"/>
            <a:sym typeface="Candara"/>
          </a:endParaRPr>
        </a:p>
      </xdr:txBody>
    </xdr:sp>
    <xdr:clientData fLocksWithSheet="0"/>
  </xdr:oneCellAnchor>
  <xdr:oneCellAnchor>
    <xdr:from>
      <xdr:col>1</xdr:col>
      <xdr:colOff>3171825</xdr:colOff>
      <xdr:row>1</xdr:row>
      <xdr:rowOff>228600</xdr:rowOff>
    </xdr:from>
    <xdr:ext cx="438150" cy="28575"/>
    <xdr:grpSp>
      <xdr:nvGrpSpPr>
        <xdr:cNvPr id="2" name="Shape 2"/>
        <xdr:cNvGrpSpPr/>
      </xdr:nvGrpSpPr>
      <xdr:grpSpPr>
        <a:xfrm>
          <a:off x="5126925" y="3775238"/>
          <a:ext cx="438150" cy="9525"/>
          <a:chOff x="5126925" y="3775238"/>
          <a:chExt cx="438150" cy="9525"/>
        </a:xfrm>
      </xdr:grpSpPr>
      <xdr:cxnSp>
        <xdr:nvCxnSpPr>
          <xdr:cNvPr id="9" name="Shape 9"/>
          <xdr:cNvCxnSpPr/>
        </xdr:nvCxnSpPr>
        <xdr:spPr>
          <a:xfrm>
            <a:off x="5126925" y="3775238"/>
            <a:ext cx="438150" cy="9525"/>
          </a:xfrm>
          <a:prstGeom prst="straightConnector1">
            <a:avLst/>
          </a:prstGeom>
          <a:noFill/>
          <a:ln cap="flat" cmpd="sng" w="38100">
            <a:solidFill>
              <a:schemeClr val="accent2"/>
            </a:solidFill>
            <a:prstDash val="solid"/>
            <a:miter lim="800000"/>
            <a:headEnd len="sm" w="sm" type="none"/>
            <a:tailEnd len="med" w="med" type="triangle"/>
          </a:ln>
        </xdr:spPr>
      </xdr:cxnSp>
    </xdr:grpSp>
    <xdr:clientData fLocksWithSheet="0"/>
  </xdr:oneCellAnchor>
  <xdr:oneCellAnchor>
    <xdr:from>
      <xdr:col>1</xdr:col>
      <xdr:colOff>3143250</xdr:colOff>
      <xdr:row>1</xdr:row>
      <xdr:rowOff>219075</xdr:rowOff>
    </xdr:from>
    <xdr:ext cx="38100" cy="476250"/>
    <xdr:grpSp>
      <xdr:nvGrpSpPr>
        <xdr:cNvPr id="2" name="Shape 2"/>
        <xdr:cNvGrpSpPr/>
      </xdr:nvGrpSpPr>
      <xdr:grpSpPr>
        <a:xfrm>
          <a:off x="5346000" y="3541875"/>
          <a:ext cx="0" cy="476250"/>
          <a:chOff x="5346000" y="3541875"/>
          <a:chExt cx="0" cy="476250"/>
        </a:xfrm>
      </xdr:grpSpPr>
      <xdr:cxnSp>
        <xdr:nvCxnSpPr>
          <xdr:cNvPr id="15" name="Shape 15"/>
          <xdr:cNvCxnSpPr/>
        </xdr:nvCxnSpPr>
        <xdr:spPr>
          <a:xfrm>
            <a:off x="5346000" y="3541875"/>
            <a:ext cx="0" cy="476250"/>
          </a:xfrm>
          <a:prstGeom prst="straightConnector1">
            <a:avLst/>
          </a:prstGeom>
          <a:noFill/>
          <a:ln cap="flat" cmpd="sng" w="38100">
            <a:solidFill>
              <a:schemeClr val="accent2"/>
            </a:solidFill>
            <a:prstDash val="solid"/>
            <a:miter lim="800000"/>
            <a:headEnd len="sm" w="sm" type="none"/>
            <a:tailEnd len="med" w="med" type="triangle"/>
          </a:ln>
        </xdr:spPr>
      </xdr:cxnSp>
    </xdr:grpSp>
    <xdr:clientData fLocksWithSheet="0"/>
  </xdr:oneCellAnchor>
  <xdr:oneCellAnchor>
    <xdr:from>
      <xdr:col>0</xdr:col>
      <xdr:colOff>276225</xdr:colOff>
      <xdr:row>2</xdr:row>
      <xdr:rowOff>57150</xdr:rowOff>
    </xdr:from>
    <xdr:ext cx="5581650" cy="1581150"/>
    <xdr:sp>
      <xdr:nvSpPr>
        <xdr:cNvPr id="16" name="Shape 16"/>
        <xdr:cNvSpPr/>
      </xdr:nvSpPr>
      <xdr:spPr>
        <a:xfrm>
          <a:off x="2564700" y="3003713"/>
          <a:ext cx="5562600" cy="1552575"/>
        </a:xfrm>
        <a:prstGeom prst="roundRect">
          <a:avLst>
            <a:gd fmla="val 16667" name="adj"/>
          </a:avLst>
        </a:prstGeom>
        <a:solidFill>
          <a:srgbClr val="70FFFE"/>
        </a:solidFill>
        <a:ln cap="flat" cmpd="sng" w="28575">
          <a:solidFill>
            <a:schemeClr val="accent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0" lang="en-US" sz="1100" cap="none">
              <a:solidFill>
                <a:srgbClr val="0000CC"/>
              </a:solidFill>
              <a:latin typeface="Candara"/>
              <a:ea typeface="Candara"/>
              <a:cs typeface="Candara"/>
              <a:sym typeface="Candara"/>
            </a:rPr>
            <a:t>Some</a:t>
          </a:r>
          <a:r>
            <a:rPr b="0" lang="en-US" sz="1100" cap="none">
              <a:solidFill>
                <a:srgbClr val="0000CC"/>
              </a:solidFill>
              <a:latin typeface="Candara"/>
              <a:ea typeface="Candara"/>
              <a:cs typeface="Candara"/>
              <a:sym typeface="Candara"/>
            </a:rPr>
            <a:t> elements are auto-selected in this form. </a:t>
          </a:r>
          <a:r>
            <a:rPr b="0" lang="en-US" sz="1100" cap="none">
              <a:solidFill>
                <a:srgbClr val="0000CC"/>
              </a:solidFill>
              <a:latin typeface="Candara"/>
              <a:ea typeface="Candara"/>
              <a:cs typeface="Candara"/>
              <a:sym typeface="Candara"/>
            </a:rPr>
            <a:t>The inclusion</a:t>
          </a:r>
          <a:r>
            <a:rPr b="0" lang="en-US" sz="1100" cap="none">
              <a:solidFill>
                <a:srgbClr val="0000CC"/>
              </a:solidFill>
              <a:latin typeface="Candara"/>
              <a:ea typeface="Candara"/>
              <a:cs typeface="Candara"/>
              <a:sym typeface="Candara"/>
            </a:rPr>
            <a:t> of </a:t>
          </a:r>
          <a:r>
            <a:rPr b="0" lang="en-US" sz="1100" cap="none">
              <a:solidFill>
                <a:srgbClr val="0000CC"/>
              </a:solidFill>
              <a:latin typeface="Candara"/>
              <a:ea typeface="Candara"/>
              <a:cs typeface="Candara"/>
              <a:sym typeface="Candara"/>
            </a:rPr>
            <a:t>Student</a:t>
          </a:r>
          <a:r>
            <a:rPr b="0" lang="en-US" sz="1100" cap="none">
              <a:solidFill>
                <a:srgbClr val="0000CC"/>
              </a:solidFill>
              <a:latin typeface="Candara"/>
              <a:ea typeface="Candara"/>
              <a:cs typeface="Candara"/>
              <a:sym typeface="Candara"/>
            </a:rPr>
            <a:t> IDs and School IDs will be determined when DGA reviews your request. For de-identified requests, it may be necessary to remove one or both of these IDs. </a:t>
          </a:r>
          <a:endParaRPr sz="1400"/>
        </a:p>
        <a:p>
          <a:pPr indent="0" lvl="0" marL="0" rtl="0" algn="l">
            <a:spcBef>
              <a:spcPts val="0"/>
            </a:spcBef>
            <a:spcAft>
              <a:spcPts val="0"/>
            </a:spcAft>
            <a:buNone/>
          </a:pPr>
          <a:r>
            <a:t/>
          </a:r>
          <a:endParaRPr b="0" sz="1100" cap="none">
            <a:solidFill>
              <a:srgbClr val="0000CC"/>
            </a:solidFill>
            <a:latin typeface="Candara"/>
            <a:ea typeface="Candara"/>
            <a:cs typeface="Candara"/>
            <a:sym typeface="Candara"/>
          </a:endParaRPr>
        </a:p>
        <a:p>
          <a:pPr indent="0" lvl="0" marL="0" marR="0" rtl="0" algn="l">
            <a:lnSpc>
              <a:spcPct val="100000"/>
            </a:lnSpc>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For EACH data set that you are requesting, please identify </a:t>
          </a:r>
          <a:r>
            <a:rPr b="0" i="1" lang="en-US" sz="1100">
              <a:solidFill>
                <a:schemeClr val="dk1"/>
              </a:solidFill>
              <a:latin typeface="Calibri"/>
              <a:ea typeface="Calibri"/>
              <a:cs typeface="Calibri"/>
              <a:sym typeface="Calibri"/>
            </a:rPr>
            <a:t>both</a:t>
          </a:r>
          <a:r>
            <a:rPr b="0" i="0" lang="en-US" sz="1100">
              <a:solidFill>
                <a:schemeClr val="dk1"/>
              </a:solidFill>
              <a:latin typeface="Calibri"/>
              <a:ea typeface="Calibri"/>
              <a:cs typeface="Calibri"/>
              <a:sym typeface="Calibri"/>
            </a:rPr>
            <a:t> the school years and the desired pull date(s). (e.g. Do you want the data pulled for 2014-15? Do you want two different snapshots -- one from Semester 1 and one from Semester 2?)</a:t>
          </a:r>
          <a:endParaRPr sz="1100"/>
        </a:p>
        <a:p>
          <a:pPr indent="0" lvl="0" marL="0" rtl="0" algn="l">
            <a:spcBef>
              <a:spcPts val="0"/>
            </a:spcBef>
            <a:spcAft>
              <a:spcPts val="0"/>
            </a:spcAft>
            <a:buNone/>
          </a:pPr>
          <a:r>
            <a:t/>
          </a:r>
          <a:endParaRPr b="0" sz="1100" cap="none">
            <a:solidFill>
              <a:srgbClr val="0000CC"/>
            </a:solidFill>
            <a:latin typeface="Candara"/>
            <a:ea typeface="Candara"/>
            <a:cs typeface="Candara"/>
            <a:sym typeface="Candara"/>
          </a:endParaRPr>
        </a:p>
        <a:p>
          <a:pPr indent="0" lvl="0" marL="0" rtl="0" algn="l">
            <a:spcBef>
              <a:spcPts val="0"/>
            </a:spcBef>
            <a:spcAft>
              <a:spcPts val="0"/>
            </a:spcAft>
            <a:buNone/>
          </a:pPr>
          <a:r>
            <a:t/>
          </a:r>
          <a:endParaRPr b="0" sz="1100" cap="none">
            <a:solidFill>
              <a:srgbClr val="0000CC"/>
            </a:solidFill>
            <a:latin typeface="Candara"/>
            <a:ea typeface="Candara"/>
            <a:cs typeface="Candara"/>
            <a:sym typeface="Candara"/>
          </a:endParaRPr>
        </a:p>
      </xdr:txBody>
    </xdr:sp>
    <xdr:clientData fLocksWithSheet="0"/>
  </xdr:oneCellAnchor>
  <xdr:oneCellAnchor>
    <xdr:from>
      <xdr:col>0</xdr:col>
      <xdr:colOff>371475</xdr:colOff>
      <xdr:row>4</xdr:row>
      <xdr:rowOff>0</xdr:rowOff>
    </xdr:from>
    <xdr:ext cx="1609725" cy="790575"/>
    <xdr:sp>
      <xdr:nvSpPr>
        <xdr:cNvPr id="17" name="Shape 17"/>
        <xdr:cNvSpPr/>
      </xdr:nvSpPr>
      <xdr:spPr>
        <a:xfrm>
          <a:off x="4555425" y="3399000"/>
          <a:ext cx="1581150" cy="762000"/>
        </a:xfrm>
        <a:prstGeom prst="roundRect">
          <a:avLst>
            <a:gd fmla="val 16667" name="adj"/>
          </a:avLst>
        </a:prstGeom>
        <a:noFill/>
        <a:ln cap="flat" cmpd="sng" w="28575">
          <a:solidFill>
            <a:schemeClr val="accent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3</xdr:col>
      <xdr:colOff>1143000</xdr:colOff>
      <xdr:row>2</xdr:row>
      <xdr:rowOff>19050</xdr:rowOff>
    </xdr:from>
    <xdr:ext cx="3686175" cy="1638300"/>
    <xdr:sp>
      <xdr:nvSpPr>
        <xdr:cNvPr id="18" name="Shape 18"/>
        <xdr:cNvSpPr/>
      </xdr:nvSpPr>
      <xdr:spPr>
        <a:xfrm>
          <a:off x="3517200" y="2970375"/>
          <a:ext cx="3657600" cy="1619250"/>
        </a:xfrm>
        <a:prstGeom prst="roundRect">
          <a:avLst>
            <a:gd fmla="val 16667" name="adj"/>
          </a:avLst>
        </a:prstGeom>
        <a:solidFill>
          <a:srgbClr val="70FFFE"/>
        </a:solidFill>
        <a:ln cap="flat" cmpd="sng" w="28575">
          <a:solidFill>
            <a:schemeClr val="accent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0" lang="en-US" sz="1100" cap="none">
              <a:solidFill>
                <a:srgbClr val="0000CC"/>
              </a:solidFill>
              <a:latin typeface="Candara"/>
              <a:ea typeface="Candara"/>
              <a:cs typeface="Candara"/>
              <a:sym typeface="Candara"/>
            </a:rPr>
            <a:t>For </a:t>
          </a:r>
          <a:r>
            <a:rPr b="0" lang="en-US" sz="1100" u="sng" cap="none">
              <a:solidFill>
                <a:srgbClr val="0000CC"/>
              </a:solidFill>
              <a:latin typeface="Candara"/>
              <a:ea typeface="Candara"/>
              <a:cs typeface="Candara"/>
              <a:sym typeface="Candara"/>
            </a:rPr>
            <a:t>de-identified data requests:</a:t>
          </a:r>
          <a:r>
            <a:rPr b="0" lang="en-US" sz="1100" u="none" cap="none">
              <a:solidFill>
                <a:srgbClr val="0000CC"/>
              </a:solidFill>
              <a:latin typeface="Candara"/>
              <a:ea typeface="Candara"/>
              <a:cs typeface="Candara"/>
              <a:sym typeface="Candara"/>
            </a:rPr>
            <a:t> In order to ensure</a:t>
          </a:r>
          <a:r>
            <a:rPr b="0" lang="en-US" sz="1100" u="none" cap="none">
              <a:solidFill>
                <a:srgbClr val="0000CC"/>
              </a:solidFill>
              <a:latin typeface="Candara"/>
              <a:ea typeface="Candara"/>
              <a:cs typeface="Candara"/>
              <a:sym typeface="Candara"/>
            </a:rPr>
            <a:t> that the datasets are actually de-identified, limit your selections to </a:t>
          </a:r>
          <a:r>
            <a:rPr b="0" i="1" lang="en-US" sz="1100" u="none" cap="none">
              <a:solidFill>
                <a:srgbClr val="0000CC"/>
              </a:solidFill>
              <a:latin typeface="Candara"/>
              <a:ea typeface="Candara"/>
              <a:cs typeface="Candara"/>
              <a:sym typeface="Candara"/>
            </a:rPr>
            <a:t>less than 4 </a:t>
          </a:r>
          <a:r>
            <a:rPr b="0" i="0" lang="en-US" sz="1100" u="none" cap="none">
              <a:solidFill>
                <a:srgbClr val="0000CC"/>
              </a:solidFill>
              <a:latin typeface="Candara"/>
              <a:ea typeface="Candara"/>
              <a:cs typeface="Candara"/>
              <a:sym typeface="Candara"/>
            </a:rPr>
            <a:t>demographic fields. Also note that ELL Classification and SPED disability type will not be shared for de-identified requests.</a:t>
          </a:r>
          <a:endParaRPr sz="1400"/>
        </a:p>
        <a:p>
          <a:pPr indent="0" lvl="0" marL="0" rtl="0" algn="ctr">
            <a:spcBef>
              <a:spcPts val="0"/>
            </a:spcBef>
            <a:spcAft>
              <a:spcPts val="0"/>
            </a:spcAft>
            <a:buNone/>
          </a:pPr>
          <a:r>
            <a:t/>
          </a:r>
          <a:endParaRPr b="0" i="0" sz="1100" u="none" cap="none">
            <a:solidFill>
              <a:srgbClr val="0000CC"/>
            </a:solidFill>
            <a:latin typeface="Candara"/>
            <a:ea typeface="Candara"/>
            <a:cs typeface="Candara"/>
            <a:sym typeface="Candara"/>
          </a:endParaRPr>
        </a:p>
        <a:p>
          <a:pPr indent="0" lvl="0" marL="0" rtl="0" algn="ctr">
            <a:spcBef>
              <a:spcPts val="0"/>
            </a:spcBef>
            <a:spcAft>
              <a:spcPts val="0"/>
            </a:spcAft>
            <a:buNone/>
          </a:pPr>
          <a:r>
            <a:rPr b="0" i="0" lang="en-US" sz="1100" u="none" cap="none">
              <a:solidFill>
                <a:srgbClr val="FF0000"/>
              </a:solidFill>
              <a:latin typeface="Candara"/>
              <a:ea typeface="Candara"/>
              <a:cs typeface="Candara"/>
              <a:sym typeface="Candara"/>
            </a:rPr>
            <a:t>YOU ARE ONLY ALLOWED TO HAVE IDENTIFIABLE DATA IF YOU HAVE AN EXISTING AGREEMENT WITH HIDOE</a:t>
          </a:r>
          <a:endParaRPr b="0" sz="1100" cap="none">
            <a:solidFill>
              <a:srgbClr val="FF0000"/>
            </a:solidFill>
            <a:latin typeface="Candara"/>
            <a:ea typeface="Candara"/>
            <a:cs typeface="Candara"/>
            <a:sym typeface="Candara"/>
          </a:endParaRPr>
        </a:p>
      </xdr:txBody>
    </xdr:sp>
    <xdr:clientData fLocksWithSheet="0"/>
  </xdr:oneCellAnchor>
  <xdr:oneCellAnchor>
    <xdr:from>
      <xdr:col>0</xdr:col>
      <xdr:colOff>19050</xdr:colOff>
      <xdr:row>2</xdr:row>
      <xdr:rowOff>571500</xdr:rowOff>
    </xdr:from>
    <xdr:ext cx="342900" cy="1524000"/>
    <xdr:sp>
      <xdr:nvSpPr>
        <xdr:cNvPr id="19" name="Shape 19"/>
        <xdr:cNvSpPr/>
      </xdr:nvSpPr>
      <xdr:spPr>
        <a:xfrm>
          <a:off x="5179313" y="3027525"/>
          <a:ext cx="333375" cy="1504950"/>
        </a:xfrm>
        <a:prstGeom prst="curvedRightArrow">
          <a:avLst>
            <a:gd fmla="val 25000" name="adj1"/>
            <a:gd fmla="val 50000" name="adj2"/>
            <a:gd fmla="val 18333" name="adj3"/>
          </a:avLst>
        </a:prstGeom>
        <a:solidFill>
          <a:schemeClr val="accent2"/>
        </a:solidFill>
        <a:ln cap="flat" cmpd="sng" w="12700">
          <a:solidFill>
            <a:srgbClr val="4A0094"/>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solidFill>
              <a:schemeClr val="dk1"/>
            </a:solidFill>
          </a:endParaRPr>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1</xdr:row>
      <xdr:rowOff>28575</xdr:rowOff>
    </xdr:from>
    <xdr:ext cx="3600450" cy="590550"/>
    <xdr:sp>
      <xdr:nvSpPr>
        <xdr:cNvPr id="20" name="Shape 20"/>
        <xdr:cNvSpPr/>
      </xdr:nvSpPr>
      <xdr:spPr>
        <a:xfrm>
          <a:off x="3555300" y="3499013"/>
          <a:ext cx="3581400" cy="561975"/>
        </a:xfrm>
        <a:prstGeom prst="roundRect">
          <a:avLst>
            <a:gd fmla="val 16667" name="adj"/>
          </a:avLst>
        </a:prstGeom>
        <a:solidFill>
          <a:srgbClr val="70FFFE"/>
        </a:solidFill>
        <a:ln cap="flat" cmpd="sng" w="28575">
          <a:solidFill>
            <a:schemeClr val="accent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0" lang="en-US" sz="1100" cap="none">
              <a:solidFill>
                <a:srgbClr val="0000CC"/>
              </a:solidFill>
              <a:latin typeface="Candara"/>
              <a:ea typeface="Candara"/>
              <a:cs typeface="Candara"/>
              <a:sym typeface="Candara"/>
            </a:rPr>
            <a:t>Thoroughly scroll</a:t>
          </a:r>
          <a:r>
            <a:rPr b="0" lang="en-US" sz="1100" cap="none">
              <a:solidFill>
                <a:srgbClr val="0000CC"/>
              </a:solidFill>
              <a:latin typeface="Candara"/>
              <a:ea typeface="Candara"/>
              <a:cs typeface="Candara"/>
              <a:sym typeface="Candara"/>
            </a:rPr>
            <a:t> TO THE RIGHT and DOWN to make sure you fill in all information and see all note bubbles.</a:t>
          </a:r>
          <a:endParaRPr b="0" sz="1100" cap="none">
            <a:solidFill>
              <a:srgbClr val="0000CC"/>
            </a:solidFill>
            <a:latin typeface="Candara"/>
            <a:ea typeface="Candara"/>
            <a:cs typeface="Candara"/>
            <a:sym typeface="Candara"/>
          </a:endParaRPr>
        </a:p>
      </xdr:txBody>
    </xdr:sp>
    <xdr:clientData fLocksWithSheet="0"/>
  </xdr:oneCellAnchor>
  <xdr:oneCellAnchor>
    <xdr:from>
      <xdr:col>1</xdr:col>
      <xdr:colOff>3057525</xdr:colOff>
      <xdr:row>1</xdr:row>
      <xdr:rowOff>180975</xdr:rowOff>
    </xdr:from>
    <xdr:ext cx="438150" cy="28575"/>
    <xdr:grpSp>
      <xdr:nvGrpSpPr>
        <xdr:cNvPr id="2" name="Shape 2"/>
        <xdr:cNvGrpSpPr/>
      </xdr:nvGrpSpPr>
      <xdr:grpSpPr>
        <a:xfrm>
          <a:off x="5126925" y="3775238"/>
          <a:ext cx="438150" cy="9525"/>
          <a:chOff x="5126925" y="3775238"/>
          <a:chExt cx="438150" cy="9525"/>
        </a:xfrm>
      </xdr:grpSpPr>
      <xdr:cxnSp>
        <xdr:nvCxnSpPr>
          <xdr:cNvPr id="9" name="Shape 9"/>
          <xdr:cNvCxnSpPr/>
        </xdr:nvCxnSpPr>
        <xdr:spPr>
          <a:xfrm>
            <a:off x="5126925" y="3775238"/>
            <a:ext cx="438150" cy="9525"/>
          </a:xfrm>
          <a:prstGeom prst="straightConnector1">
            <a:avLst/>
          </a:prstGeom>
          <a:noFill/>
          <a:ln cap="flat" cmpd="sng" w="38100">
            <a:solidFill>
              <a:schemeClr val="accent2"/>
            </a:solidFill>
            <a:prstDash val="solid"/>
            <a:miter lim="800000"/>
            <a:headEnd len="sm" w="sm" type="none"/>
            <a:tailEnd len="med" w="med" type="triangle"/>
          </a:ln>
        </xdr:spPr>
      </xdr:cxnSp>
    </xdr:grpSp>
    <xdr:clientData fLocksWithSheet="0"/>
  </xdr:oneCellAnchor>
  <xdr:oneCellAnchor>
    <xdr:from>
      <xdr:col>1</xdr:col>
      <xdr:colOff>3028950</xdr:colOff>
      <xdr:row>1</xdr:row>
      <xdr:rowOff>171450</xdr:rowOff>
    </xdr:from>
    <xdr:ext cx="38100" cy="390525"/>
    <xdr:grpSp>
      <xdr:nvGrpSpPr>
        <xdr:cNvPr id="2" name="Shape 2"/>
        <xdr:cNvGrpSpPr/>
      </xdr:nvGrpSpPr>
      <xdr:grpSpPr>
        <a:xfrm>
          <a:off x="5346000" y="3584738"/>
          <a:ext cx="0" cy="390525"/>
          <a:chOff x="5346000" y="3584738"/>
          <a:chExt cx="0" cy="390525"/>
        </a:xfrm>
      </xdr:grpSpPr>
      <xdr:cxnSp>
        <xdr:nvCxnSpPr>
          <xdr:cNvPr id="21" name="Shape 21"/>
          <xdr:cNvCxnSpPr/>
        </xdr:nvCxnSpPr>
        <xdr:spPr>
          <a:xfrm>
            <a:off x="5346000" y="3584738"/>
            <a:ext cx="0" cy="390525"/>
          </a:xfrm>
          <a:prstGeom prst="straightConnector1">
            <a:avLst/>
          </a:prstGeom>
          <a:noFill/>
          <a:ln cap="flat" cmpd="sng" w="38100">
            <a:solidFill>
              <a:schemeClr val="accent2"/>
            </a:solidFill>
            <a:prstDash val="solid"/>
            <a:miter lim="800000"/>
            <a:headEnd len="sm" w="sm" type="none"/>
            <a:tailEnd len="med" w="med" type="triangle"/>
          </a:ln>
        </xdr:spPr>
      </xdr:cxnSp>
    </xdr:grpSp>
    <xdr:clientData fLocksWithSheet="0"/>
  </xdr:oneCellAnchor>
  <xdr:oneCellAnchor>
    <xdr:from>
      <xdr:col>0</xdr:col>
      <xdr:colOff>9525</xdr:colOff>
      <xdr:row>1</xdr:row>
      <xdr:rowOff>619125</xdr:rowOff>
    </xdr:from>
    <xdr:ext cx="10763250" cy="1323975"/>
    <xdr:sp>
      <xdr:nvSpPr>
        <xdr:cNvPr id="22" name="Shape 22"/>
        <xdr:cNvSpPr/>
      </xdr:nvSpPr>
      <xdr:spPr>
        <a:xfrm>
          <a:off x="0" y="3132300"/>
          <a:ext cx="10692000" cy="1295400"/>
        </a:xfrm>
        <a:prstGeom prst="roundRect">
          <a:avLst>
            <a:gd fmla="val 16667" name="adj"/>
          </a:avLst>
        </a:prstGeom>
        <a:solidFill>
          <a:srgbClr val="70FFFE"/>
        </a:solidFill>
        <a:ln cap="flat" cmpd="sng" w="28575">
          <a:solidFill>
            <a:schemeClr val="accent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0" lang="en-US" sz="1100" cap="none">
              <a:solidFill>
                <a:srgbClr val="0000CC"/>
              </a:solidFill>
              <a:latin typeface="Candara"/>
              <a:ea typeface="Candara"/>
              <a:cs typeface="Candara"/>
              <a:sym typeface="Candara"/>
            </a:rPr>
            <a:t>Identify the</a:t>
          </a:r>
          <a:r>
            <a:rPr b="0" lang="en-US" sz="1100" cap="none">
              <a:solidFill>
                <a:srgbClr val="0000CC"/>
              </a:solidFill>
              <a:latin typeface="Candara"/>
              <a:ea typeface="Candara"/>
              <a:cs typeface="Candara"/>
              <a:sym typeface="Candara"/>
            </a:rPr>
            <a:t> schools for which data is being requested by placing an "x" next to the appropriate categories or individual school names. </a:t>
          </a:r>
          <a:endParaRPr sz="1400"/>
        </a:p>
        <a:p>
          <a:pPr indent="0" lvl="0" marL="0" rtl="0" algn="l">
            <a:spcBef>
              <a:spcPts val="0"/>
            </a:spcBef>
            <a:spcAft>
              <a:spcPts val="0"/>
            </a:spcAft>
            <a:buNone/>
          </a:pPr>
          <a:r>
            <a:t/>
          </a:r>
          <a:endParaRPr b="0" sz="1100" cap="none">
            <a:solidFill>
              <a:srgbClr val="0000CC"/>
            </a:solidFill>
            <a:latin typeface="Candara"/>
            <a:ea typeface="Candara"/>
            <a:cs typeface="Candara"/>
            <a:sym typeface="Candara"/>
          </a:endParaRPr>
        </a:p>
        <a:p>
          <a:pPr indent="0" lvl="0" marL="0" rtl="0" algn="l">
            <a:spcBef>
              <a:spcPts val="0"/>
            </a:spcBef>
            <a:spcAft>
              <a:spcPts val="0"/>
            </a:spcAft>
            <a:buNone/>
          </a:pPr>
          <a:r>
            <a:rPr b="1" lang="en-US" sz="1100" u="sng" cap="none">
              <a:solidFill>
                <a:srgbClr val="0000CC"/>
              </a:solidFill>
              <a:latin typeface="Candara"/>
              <a:ea typeface="Candara"/>
              <a:cs typeface="Candara"/>
              <a:sym typeface="Candara"/>
            </a:rPr>
            <a:t>Two important notes</a:t>
          </a:r>
          <a:r>
            <a:rPr b="0" lang="en-US" sz="1100" cap="none">
              <a:solidFill>
                <a:srgbClr val="0000CC"/>
              </a:solidFill>
              <a:latin typeface="Candara"/>
              <a:ea typeface="Candara"/>
              <a:cs typeface="Candara"/>
              <a:sym typeface="Candara"/>
            </a:rPr>
            <a:t>:</a:t>
          </a:r>
          <a:endParaRPr sz="1400"/>
        </a:p>
        <a:p>
          <a:pPr indent="0" lvl="0" marL="0" rtl="0" algn="l">
            <a:spcBef>
              <a:spcPts val="0"/>
            </a:spcBef>
            <a:spcAft>
              <a:spcPts val="0"/>
            </a:spcAft>
            <a:buNone/>
          </a:pPr>
          <a:r>
            <a:rPr b="0" lang="en-US" sz="1100" cap="none">
              <a:solidFill>
                <a:srgbClr val="0000CC"/>
              </a:solidFill>
              <a:latin typeface="Candara"/>
              <a:ea typeface="Candara"/>
              <a:cs typeface="Candara"/>
              <a:sym typeface="Candara"/>
            </a:rPr>
            <a:t>(1)  If applicable, please use the blue grouping options FIRST. Otherwise, editing the cells next to individual school names will break the formulas used to autofill the sheet. </a:t>
          </a:r>
          <a:endParaRPr sz="1400"/>
        </a:p>
        <a:p>
          <a:pPr indent="0" lvl="0" marL="0" rtl="0" algn="l">
            <a:spcBef>
              <a:spcPts val="0"/>
            </a:spcBef>
            <a:spcAft>
              <a:spcPts val="0"/>
            </a:spcAft>
            <a:buNone/>
          </a:pPr>
          <a:r>
            <a:rPr b="0" lang="en-US" sz="1100" cap="none">
              <a:solidFill>
                <a:srgbClr val="0000CC"/>
              </a:solidFill>
              <a:latin typeface="Candara"/>
              <a:ea typeface="Candara"/>
              <a:cs typeface="Candara"/>
              <a:sym typeface="Candara"/>
            </a:rPr>
            <a:t>(2) The blue categories do NOT include charter schools (except the category "Charter Schools"). Scroll down to the bottom to select charter schools as a whole group or by individual schools.</a:t>
          </a:r>
          <a:endParaRPr b="0" sz="1100" cap="none">
            <a:solidFill>
              <a:srgbClr val="0000CC"/>
            </a:solidFill>
            <a:latin typeface="Candara"/>
            <a:ea typeface="Candara"/>
            <a:cs typeface="Candara"/>
            <a:sym typeface="Candara"/>
          </a:endParaRPr>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1</xdr:row>
      <xdr:rowOff>647700</xdr:rowOff>
    </xdr:from>
    <xdr:ext cx="1857375" cy="3571875"/>
    <xdr:sp>
      <xdr:nvSpPr>
        <xdr:cNvPr id="23" name="Shape 23"/>
        <xdr:cNvSpPr/>
      </xdr:nvSpPr>
      <xdr:spPr>
        <a:xfrm>
          <a:off x="4431600" y="2008350"/>
          <a:ext cx="1828800" cy="3543300"/>
        </a:xfrm>
        <a:prstGeom prst="roundRect">
          <a:avLst>
            <a:gd fmla="val 16667" name="adj"/>
          </a:avLst>
        </a:prstGeom>
        <a:solidFill>
          <a:srgbClr val="70FFFE"/>
        </a:solidFill>
        <a:ln cap="flat" cmpd="sng" w="28575">
          <a:solidFill>
            <a:schemeClr val="accent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0" lang="en-US" sz="1100" cap="none">
              <a:solidFill>
                <a:srgbClr val="0000CC"/>
              </a:solidFill>
              <a:latin typeface="Candara"/>
              <a:ea typeface="Candara"/>
              <a:cs typeface="Candara"/>
              <a:sym typeface="Candara"/>
            </a:rPr>
            <a:t>On</a:t>
          </a:r>
          <a:r>
            <a:rPr b="0" lang="en-US" sz="1100" cap="none">
              <a:solidFill>
                <a:srgbClr val="0000CC"/>
              </a:solidFill>
              <a:latin typeface="Candara"/>
              <a:ea typeface="Candara"/>
              <a:cs typeface="Candara"/>
              <a:sym typeface="Candara"/>
            </a:rPr>
            <a:t> the left, you can identify how you would like the data to be filtered (e.g. only include high school students by selecting grades 9-12)</a:t>
          </a:r>
          <a:endParaRPr sz="1400"/>
        </a:p>
        <a:p>
          <a:pPr indent="0" lvl="0" marL="0" rtl="0" algn="ctr">
            <a:spcBef>
              <a:spcPts val="0"/>
            </a:spcBef>
            <a:spcAft>
              <a:spcPts val="0"/>
            </a:spcAft>
            <a:buNone/>
          </a:pPr>
          <a:r>
            <a:t/>
          </a:r>
          <a:endParaRPr b="0" sz="1100" cap="none">
            <a:solidFill>
              <a:srgbClr val="0000CC"/>
            </a:solidFill>
            <a:latin typeface="Candara"/>
            <a:ea typeface="Candara"/>
            <a:cs typeface="Candara"/>
            <a:sym typeface="Candara"/>
          </a:endParaRPr>
        </a:p>
        <a:p>
          <a:pPr indent="0" lvl="0" marL="0" rtl="0" algn="ctr">
            <a:spcBef>
              <a:spcPts val="0"/>
            </a:spcBef>
            <a:spcAft>
              <a:spcPts val="0"/>
            </a:spcAft>
            <a:buNone/>
          </a:pPr>
          <a:r>
            <a:rPr b="0" lang="en-US" sz="1100" cap="none">
              <a:solidFill>
                <a:srgbClr val="0000CC"/>
              </a:solidFill>
              <a:latin typeface="Candara"/>
              <a:ea typeface="Candara"/>
              <a:cs typeface="Candara"/>
              <a:sym typeface="Candara"/>
            </a:rPr>
            <a:t>On the right, you can specify the number of students and/or teachers for which data should be pulled (for personally-identifiable requests only). Lists of students/teachers should be attached with your request.</a:t>
          </a:r>
          <a:endParaRPr b="0" sz="1100" cap="none">
            <a:solidFill>
              <a:srgbClr val="0000CC"/>
            </a:solidFill>
            <a:latin typeface="Candara"/>
            <a:ea typeface="Candara"/>
            <a:cs typeface="Candara"/>
            <a:sym typeface="Candara"/>
          </a:endParaRPr>
        </a:p>
      </xdr:txBody>
    </xdr:sp>
    <xdr:clientData fLocksWithSheet="0"/>
  </xdr:oneCellAnchor>
  <xdr:oneCellAnchor>
    <xdr:from>
      <xdr:col>1</xdr:col>
      <xdr:colOff>2847975</xdr:colOff>
      <xdr:row>3</xdr:row>
      <xdr:rowOff>47625</xdr:rowOff>
    </xdr:from>
    <xdr:ext cx="485775" cy="381000"/>
    <xdr:grpSp>
      <xdr:nvGrpSpPr>
        <xdr:cNvPr id="2" name="Shape 2"/>
        <xdr:cNvGrpSpPr/>
      </xdr:nvGrpSpPr>
      <xdr:grpSpPr>
        <a:xfrm>
          <a:off x="5122163" y="3608550"/>
          <a:ext cx="447675" cy="342900"/>
          <a:chOff x="5122163" y="3608550"/>
          <a:chExt cx="447675" cy="342900"/>
        </a:xfrm>
      </xdr:grpSpPr>
      <xdr:cxnSp>
        <xdr:nvCxnSpPr>
          <xdr:cNvPr id="24" name="Shape 24"/>
          <xdr:cNvCxnSpPr/>
        </xdr:nvCxnSpPr>
        <xdr:spPr>
          <a:xfrm flipH="1">
            <a:off x="5122163" y="3608550"/>
            <a:ext cx="447675" cy="342900"/>
          </a:xfrm>
          <a:prstGeom prst="straightConnector1">
            <a:avLst/>
          </a:prstGeom>
          <a:noFill/>
          <a:ln cap="flat" cmpd="sng" w="38100">
            <a:solidFill>
              <a:schemeClr val="accent2"/>
            </a:solidFill>
            <a:prstDash val="solid"/>
            <a:miter lim="800000"/>
            <a:headEnd len="sm" w="sm" type="none"/>
            <a:tailEnd len="med" w="med" type="triangle"/>
          </a:ln>
        </xdr:spPr>
      </xdr:cxnSp>
    </xdr:grpSp>
    <xdr:clientData fLocksWithSheet="0"/>
  </xdr:oneCellAnchor>
  <xdr:oneCellAnchor>
    <xdr:from>
      <xdr:col>2</xdr:col>
      <xdr:colOff>1562100</xdr:colOff>
      <xdr:row>6</xdr:row>
      <xdr:rowOff>152400</xdr:rowOff>
    </xdr:from>
    <xdr:ext cx="476250" cy="619125"/>
    <xdr:grpSp>
      <xdr:nvGrpSpPr>
        <xdr:cNvPr id="2" name="Shape 2"/>
        <xdr:cNvGrpSpPr/>
      </xdr:nvGrpSpPr>
      <xdr:grpSpPr>
        <a:xfrm>
          <a:off x="5126925" y="3484725"/>
          <a:ext cx="438150" cy="590550"/>
          <a:chOff x="5126925" y="3484725"/>
          <a:chExt cx="438150" cy="590550"/>
        </a:xfrm>
      </xdr:grpSpPr>
      <xdr:cxnSp>
        <xdr:nvCxnSpPr>
          <xdr:cNvPr id="25" name="Shape 25"/>
          <xdr:cNvCxnSpPr/>
        </xdr:nvCxnSpPr>
        <xdr:spPr>
          <a:xfrm flipH="1" rot="10800000">
            <a:off x="5126925" y="3484725"/>
            <a:ext cx="438150" cy="590550"/>
          </a:xfrm>
          <a:prstGeom prst="straightConnector1">
            <a:avLst/>
          </a:prstGeom>
          <a:noFill/>
          <a:ln cap="flat" cmpd="sng" w="38100">
            <a:solidFill>
              <a:schemeClr val="accent2"/>
            </a:solidFill>
            <a:prstDash val="solid"/>
            <a:miter lim="800000"/>
            <a:headEnd len="sm" w="sm" type="none"/>
            <a:tailEnd len="med" w="med" type="triangle"/>
          </a:ln>
        </xdr:spPr>
      </xdr:cxnSp>
    </xdr:grpSp>
    <xdr:clientData fLocksWithSheet="0"/>
  </xdr:oneCellAnchor>
  <xdr:oneCellAnchor>
    <xdr:from>
      <xdr:col>2</xdr:col>
      <xdr:colOff>1657350</xdr:colOff>
      <xdr:row>12</xdr:row>
      <xdr:rowOff>19050</xdr:rowOff>
    </xdr:from>
    <xdr:ext cx="457200" cy="85725"/>
    <xdr:grpSp>
      <xdr:nvGrpSpPr>
        <xdr:cNvPr id="2" name="Shape 2"/>
        <xdr:cNvGrpSpPr/>
      </xdr:nvGrpSpPr>
      <xdr:grpSpPr>
        <a:xfrm>
          <a:off x="5136450" y="3756188"/>
          <a:ext cx="419100" cy="47625"/>
          <a:chOff x="5136450" y="3756188"/>
          <a:chExt cx="419100" cy="47625"/>
        </a:xfrm>
      </xdr:grpSpPr>
      <xdr:cxnSp>
        <xdr:nvCxnSpPr>
          <xdr:cNvPr id="26" name="Shape 26"/>
          <xdr:cNvCxnSpPr/>
        </xdr:nvCxnSpPr>
        <xdr:spPr>
          <a:xfrm>
            <a:off x="5136450" y="3756188"/>
            <a:ext cx="419100" cy="47625"/>
          </a:xfrm>
          <a:prstGeom prst="straightConnector1">
            <a:avLst/>
          </a:prstGeom>
          <a:noFill/>
          <a:ln cap="flat" cmpd="sng" w="38100">
            <a:solidFill>
              <a:schemeClr val="accent2"/>
            </a:solidFill>
            <a:prstDash val="solid"/>
            <a:miter lim="800000"/>
            <a:headEnd len="sm" w="sm" type="none"/>
            <a:tailEnd len="med" w="med" type="triangle"/>
          </a:ln>
        </xdr:spPr>
      </xdr:cxnSp>
    </xdr:grpSp>
    <xdr:clientData fLocksWithSheet="0"/>
  </xdr:oneCellAnchor>
  <xdr:oneCellAnchor>
    <xdr:from>
      <xdr:col>0</xdr:col>
      <xdr:colOff>-9525</xdr:colOff>
      <xdr:row>1</xdr:row>
      <xdr:rowOff>-9525</xdr:rowOff>
    </xdr:from>
    <xdr:ext cx="3600450" cy="590550"/>
    <xdr:sp>
      <xdr:nvSpPr>
        <xdr:cNvPr id="27" name="Shape 27"/>
        <xdr:cNvSpPr/>
      </xdr:nvSpPr>
      <xdr:spPr>
        <a:xfrm>
          <a:off x="3555300" y="3499013"/>
          <a:ext cx="3581400" cy="561975"/>
        </a:xfrm>
        <a:prstGeom prst="roundRect">
          <a:avLst>
            <a:gd fmla="val 16667" name="adj"/>
          </a:avLst>
        </a:prstGeom>
        <a:solidFill>
          <a:srgbClr val="70FFFE"/>
        </a:solidFill>
        <a:ln cap="flat" cmpd="sng" w="28575">
          <a:solidFill>
            <a:schemeClr val="accent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0" lang="en-US" sz="1100" cap="none">
              <a:solidFill>
                <a:srgbClr val="0000CC"/>
              </a:solidFill>
              <a:latin typeface="Candara"/>
              <a:ea typeface="Candara"/>
              <a:cs typeface="Candara"/>
              <a:sym typeface="Candara"/>
            </a:rPr>
            <a:t>Thoroughly scroll</a:t>
          </a:r>
          <a:r>
            <a:rPr b="0" lang="en-US" sz="1100" cap="none">
              <a:solidFill>
                <a:srgbClr val="0000CC"/>
              </a:solidFill>
              <a:latin typeface="Candara"/>
              <a:ea typeface="Candara"/>
              <a:cs typeface="Candara"/>
              <a:sym typeface="Candara"/>
            </a:rPr>
            <a:t> TO THE RIGHT and DOWN to make sure you fill in all information and see all note bubbles.</a:t>
          </a:r>
          <a:endParaRPr b="0" sz="1100" cap="none">
            <a:solidFill>
              <a:srgbClr val="0000CC"/>
            </a:solidFill>
            <a:latin typeface="Candara"/>
            <a:ea typeface="Candara"/>
            <a:cs typeface="Candara"/>
            <a:sym typeface="Candara"/>
          </a:endParaRPr>
        </a:p>
      </xdr:txBody>
    </xdr:sp>
    <xdr:clientData fLocksWithSheet="0"/>
  </xdr:oneCellAnchor>
  <xdr:oneCellAnchor>
    <xdr:from>
      <xdr:col>1</xdr:col>
      <xdr:colOff>2952750</xdr:colOff>
      <xdr:row>1</xdr:row>
      <xdr:rowOff>133350</xdr:rowOff>
    </xdr:from>
    <xdr:ext cx="438150" cy="28575"/>
    <xdr:grpSp>
      <xdr:nvGrpSpPr>
        <xdr:cNvPr id="2" name="Shape 2"/>
        <xdr:cNvGrpSpPr/>
      </xdr:nvGrpSpPr>
      <xdr:grpSpPr>
        <a:xfrm>
          <a:off x="5126925" y="3775238"/>
          <a:ext cx="438150" cy="9525"/>
          <a:chOff x="5126925" y="3775238"/>
          <a:chExt cx="438150" cy="9525"/>
        </a:xfrm>
      </xdr:grpSpPr>
      <xdr:cxnSp>
        <xdr:nvCxnSpPr>
          <xdr:cNvPr id="9" name="Shape 9"/>
          <xdr:cNvCxnSpPr/>
        </xdr:nvCxnSpPr>
        <xdr:spPr>
          <a:xfrm>
            <a:off x="5126925" y="3775238"/>
            <a:ext cx="438150" cy="9525"/>
          </a:xfrm>
          <a:prstGeom prst="straightConnector1">
            <a:avLst/>
          </a:prstGeom>
          <a:noFill/>
          <a:ln cap="flat" cmpd="sng" w="38100">
            <a:solidFill>
              <a:schemeClr val="accent2"/>
            </a:solidFill>
            <a:prstDash val="solid"/>
            <a:miter lim="800000"/>
            <a:headEnd len="sm" w="sm" type="none"/>
            <a:tailEnd len="med" w="med" type="triangle"/>
          </a:ln>
        </xdr:spPr>
      </xdr:cxnSp>
    </xdr:grpSp>
    <xdr:clientData fLocksWithSheet="0"/>
  </xdr:oneCellAnchor>
  <xdr:oneCellAnchor>
    <xdr:from>
      <xdr:col>1</xdr:col>
      <xdr:colOff>2924175</xdr:colOff>
      <xdr:row>1</xdr:row>
      <xdr:rowOff>123825</xdr:rowOff>
    </xdr:from>
    <xdr:ext cx="38100" cy="390525"/>
    <xdr:grpSp>
      <xdr:nvGrpSpPr>
        <xdr:cNvPr id="2" name="Shape 2"/>
        <xdr:cNvGrpSpPr/>
      </xdr:nvGrpSpPr>
      <xdr:grpSpPr>
        <a:xfrm>
          <a:off x="5346000" y="3584738"/>
          <a:ext cx="0" cy="390525"/>
          <a:chOff x="5346000" y="3584738"/>
          <a:chExt cx="0" cy="390525"/>
        </a:xfrm>
      </xdr:grpSpPr>
      <xdr:cxnSp>
        <xdr:nvCxnSpPr>
          <xdr:cNvPr id="21" name="Shape 21"/>
          <xdr:cNvCxnSpPr/>
        </xdr:nvCxnSpPr>
        <xdr:spPr>
          <a:xfrm>
            <a:off x="5346000" y="3584738"/>
            <a:ext cx="0" cy="390525"/>
          </a:xfrm>
          <a:prstGeom prst="straightConnector1">
            <a:avLst/>
          </a:prstGeom>
          <a:noFill/>
          <a:ln cap="flat" cmpd="sng" w="38100">
            <a:solidFill>
              <a:schemeClr val="accent2"/>
            </a:solidFill>
            <a:prstDash val="solid"/>
            <a:miter lim="800000"/>
            <a:headEnd len="sm" w="sm" type="none"/>
            <a:tailEnd len="med" w="med" type="triangle"/>
          </a:ln>
        </xdr:spPr>
      </xdr:cxnSp>
    </xdr:grpSp>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19</xdr:row>
      <xdr:rowOff>57150</xdr:rowOff>
    </xdr:from>
    <xdr:ext cx="4429125" cy="3086100"/>
    <xdr:sp>
      <xdr:nvSpPr>
        <xdr:cNvPr id="28" name="Shape 28"/>
        <xdr:cNvSpPr/>
      </xdr:nvSpPr>
      <xdr:spPr>
        <a:xfrm>
          <a:off x="3140963" y="2246475"/>
          <a:ext cx="4410075" cy="3067050"/>
        </a:xfrm>
        <a:prstGeom prst="roundRect">
          <a:avLst>
            <a:gd fmla="val 16667" name="adj"/>
          </a:avLst>
        </a:prstGeom>
        <a:solidFill>
          <a:srgbClr val="70FFFE"/>
        </a:solidFill>
        <a:ln cap="flat" cmpd="sng" w="28575">
          <a:solidFill>
            <a:schemeClr val="accent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0" lang="en-US" sz="1300" cap="none">
              <a:solidFill>
                <a:srgbClr val="0000CC"/>
              </a:solidFill>
              <a:latin typeface="Candara"/>
              <a:ea typeface="Candara"/>
              <a:cs typeface="Candara"/>
              <a:sym typeface="Candara"/>
            </a:rPr>
            <a:t>Please email this completed form to </a:t>
          </a:r>
          <a:r>
            <a:rPr b="1" lang="en-US" sz="1300" u="sng" cap="none">
              <a:solidFill>
                <a:srgbClr val="002060"/>
              </a:solidFill>
              <a:latin typeface="Candara"/>
              <a:ea typeface="Candara"/>
              <a:cs typeface="Candara"/>
              <a:sym typeface="Candara"/>
            </a:rPr>
            <a:t>DGA@k12.hi.us</a:t>
          </a:r>
          <a:r>
            <a:rPr b="0" lang="en-US" sz="1300" u="sng" cap="none">
              <a:solidFill>
                <a:srgbClr val="0000CC"/>
              </a:solidFill>
              <a:latin typeface="Candara"/>
              <a:ea typeface="Candara"/>
              <a:cs typeface="Candara"/>
              <a:sym typeface="Candara"/>
            </a:rPr>
            <a:t>.</a:t>
          </a:r>
          <a:r>
            <a:rPr b="0" lang="en-US" sz="1300" cap="none">
              <a:solidFill>
                <a:srgbClr val="0000CC"/>
              </a:solidFill>
              <a:latin typeface="Candara"/>
              <a:ea typeface="Candara"/>
              <a:cs typeface="Candara"/>
              <a:sym typeface="Candara"/>
            </a:rPr>
            <a:t> If you have any questions about this form or the request process you can email this</a:t>
          </a:r>
          <a:r>
            <a:rPr b="0" lang="en-US" sz="1300" cap="none">
              <a:solidFill>
                <a:srgbClr val="0000CC"/>
              </a:solidFill>
              <a:latin typeface="Candara"/>
              <a:ea typeface="Candara"/>
              <a:cs typeface="Candara"/>
              <a:sym typeface="Candara"/>
            </a:rPr>
            <a:t> same address or call (808) </a:t>
          </a:r>
          <a:r>
            <a:rPr lang="en-US" sz="1300">
              <a:solidFill>
                <a:srgbClr val="0000CC"/>
              </a:solidFill>
              <a:latin typeface="Candara"/>
              <a:ea typeface="Candara"/>
              <a:cs typeface="Candara"/>
              <a:sym typeface="Candara"/>
            </a:rPr>
            <a:t>784-6061</a:t>
          </a:r>
          <a:r>
            <a:rPr b="0" lang="en-US" sz="1300" cap="none">
              <a:solidFill>
                <a:srgbClr val="0000CC"/>
              </a:solidFill>
              <a:latin typeface="Candara"/>
              <a:ea typeface="Candara"/>
              <a:cs typeface="Candara"/>
              <a:sym typeface="Candara"/>
            </a:rPr>
            <a:t>. </a:t>
          </a:r>
          <a:endParaRPr sz="1400"/>
        </a:p>
        <a:p>
          <a:pPr indent="0" lvl="0" marL="0" rtl="0" algn="ctr">
            <a:spcBef>
              <a:spcPts val="0"/>
            </a:spcBef>
            <a:spcAft>
              <a:spcPts val="0"/>
            </a:spcAft>
            <a:buNone/>
          </a:pPr>
          <a:r>
            <a:t/>
          </a:r>
          <a:endParaRPr b="0" sz="1300" cap="none">
            <a:solidFill>
              <a:srgbClr val="0000CC"/>
            </a:solidFill>
            <a:latin typeface="Candara"/>
            <a:ea typeface="Candara"/>
            <a:cs typeface="Candara"/>
            <a:sym typeface="Candara"/>
          </a:endParaRPr>
        </a:p>
        <a:p>
          <a:pPr indent="0" lvl="0" marL="0" rtl="0" algn="ctr">
            <a:spcBef>
              <a:spcPts val="0"/>
            </a:spcBef>
            <a:spcAft>
              <a:spcPts val="0"/>
            </a:spcAft>
            <a:buNone/>
          </a:pPr>
          <a:r>
            <a:rPr b="0" lang="en-US" sz="1300" cap="none">
              <a:solidFill>
                <a:srgbClr val="0000CC"/>
              </a:solidFill>
              <a:latin typeface="Candara"/>
              <a:ea typeface="Candara"/>
              <a:cs typeface="Candara"/>
              <a:sym typeface="Candara"/>
            </a:rPr>
            <a:t>The Data Governance &amp; Analysis Branch will review this form and provide feedback on the approval and feasibility of this request. You may be asked to make modifications.</a:t>
          </a:r>
          <a:endParaRPr sz="1400"/>
        </a:p>
        <a:p>
          <a:pPr indent="0" lvl="0" marL="0" rtl="0" algn="ctr">
            <a:spcBef>
              <a:spcPts val="0"/>
            </a:spcBef>
            <a:spcAft>
              <a:spcPts val="0"/>
            </a:spcAft>
            <a:buNone/>
          </a:pPr>
          <a:r>
            <a:t/>
          </a:r>
          <a:endParaRPr b="0" sz="1300" cap="none">
            <a:solidFill>
              <a:srgbClr val="0000CC"/>
            </a:solidFill>
            <a:latin typeface="Candara"/>
            <a:ea typeface="Candara"/>
            <a:cs typeface="Candara"/>
            <a:sym typeface="Candara"/>
          </a:endParaRPr>
        </a:p>
        <a:p>
          <a:pPr indent="0" lvl="0" marL="0" rtl="0" algn="ctr">
            <a:spcBef>
              <a:spcPts val="0"/>
            </a:spcBef>
            <a:spcAft>
              <a:spcPts val="0"/>
            </a:spcAft>
            <a:buNone/>
          </a:pPr>
          <a:r>
            <a:rPr b="0" lang="en-US" sz="1300" cap="none">
              <a:solidFill>
                <a:srgbClr val="0000CC"/>
              </a:solidFill>
              <a:latin typeface="Candara"/>
              <a:ea typeface="Candara"/>
              <a:cs typeface="Candara"/>
              <a:sym typeface="Candara"/>
            </a:rPr>
            <a:t>If approved, you will be informed of when you can expect to receive data. More information about data use and privacy will be shared throughout the process.</a:t>
          </a:r>
          <a:endParaRPr b="0" sz="1300" cap="none">
            <a:solidFill>
              <a:srgbClr val="0000CC"/>
            </a:solidFill>
            <a:latin typeface="Candara"/>
            <a:ea typeface="Candara"/>
            <a:cs typeface="Candara"/>
            <a:sym typeface="Candara"/>
          </a:endParaRPr>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954F72"/>
      </a:accent1>
      <a:accent2>
        <a:srgbClr val="6600CC"/>
      </a:accent2>
      <a:accent3>
        <a:srgbClr val="FFC000"/>
      </a:accent3>
      <a:accent4>
        <a:srgbClr val="009999"/>
      </a:accent4>
      <a:accent5>
        <a:srgbClr val="33CC33"/>
      </a:accent5>
      <a:accent6>
        <a:srgbClr val="993366"/>
      </a:accent6>
      <a:hlink>
        <a:srgbClr val="004386"/>
      </a:hlink>
      <a:folHlink>
        <a:srgbClr val="0043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9.57"/>
    <col customWidth="1" min="2" max="6" width="9.14"/>
    <col customWidth="1" min="7" max="26" width="8.71"/>
  </cols>
  <sheetData>
    <row r="1" ht="14.25" customHeight="1">
      <c r="A1" s="1" t="s">
        <v>0</v>
      </c>
      <c r="B1" s="2"/>
      <c r="C1" s="2"/>
      <c r="D1" s="2"/>
      <c r="E1" s="2"/>
      <c r="F1" s="2"/>
      <c r="G1" s="2"/>
      <c r="H1" s="2"/>
      <c r="I1" s="2"/>
      <c r="J1" s="2"/>
      <c r="K1" s="2"/>
      <c r="L1" s="2"/>
      <c r="M1" s="2"/>
      <c r="N1" s="2"/>
      <c r="O1" s="2"/>
      <c r="P1" s="2"/>
      <c r="Q1" s="2"/>
      <c r="R1" s="2"/>
      <c r="S1" s="2"/>
      <c r="T1" s="2"/>
      <c r="U1" s="2"/>
      <c r="V1" s="2"/>
      <c r="W1" s="2"/>
      <c r="X1" s="2"/>
      <c r="Y1" s="2"/>
      <c r="Z1" s="2"/>
    </row>
    <row r="2" ht="55.5" customHeight="1">
      <c r="A2" s="3" t="s">
        <v>1</v>
      </c>
      <c r="B2" s="2"/>
      <c r="C2" s="2"/>
      <c r="D2" s="2"/>
      <c r="E2" s="2"/>
      <c r="F2" s="2"/>
      <c r="G2" s="2"/>
      <c r="H2" s="2"/>
      <c r="I2" s="2"/>
      <c r="J2" s="2"/>
      <c r="K2" s="2"/>
      <c r="L2" s="2"/>
      <c r="M2" s="2"/>
      <c r="N2" s="2"/>
      <c r="O2" s="2"/>
      <c r="P2" s="2"/>
      <c r="Q2" s="2"/>
      <c r="R2" s="2"/>
      <c r="S2" s="2"/>
      <c r="T2" s="2"/>
      <c r="U2" s="2"/>
      <c r="V2" s="2"/>
      <c r="W2" s="2"/>
      <c r="X2" s="2"/>
      <c r="Y2" s="2"/>
      <c r="Z2" s="2"/>
    </row>
    <row r="3" ht="55.5" customHeight="1">
      <c r="A3" s="4" t="s">
        <v>2</v>
      </c>
      <c r="B3" s="2"/>
      <c r="C3" s="2"/>
      <c r="D3" s="2"/>
      <c r="E3" s="2"/>
      <c r="F3" s="2"/>
      <c r="G3" s="2"/>
      <c r="H3" s="2"/>
      <c r="I3" s="2"/>
      <c r="J3" s="2"/>
      <c r="K3" s="2"/>
      <c r="L3" s="2"/>
      <c r="M3" s="2"/>
      <c r="N3" s="2"/>
      <c r="O3" s="2"/>
      <c r="P3" s="2"/>
      <c r="Q3" s="2"/>
      <c r="R3" s="2"/>
      <c r="S3" s="2"/>
      <c r="T3" s="2"/>
      <c r="U3" s="2"/>
      <c r="V3" s="2"/>
      <c r="W3" s="2"/>
      <c r="X3" s="2"/>
      <c r="Y3" s="2"/>
      <c r="Z3" s="2"/>
    </row>
    <row r="4" ht="55.5" customHeight="1">
      <c r="A4" s="4" t="s">
        <v>3</v>
      </c>
      <c r="B4" s="2"/>
      <c r="C4" s="2"/>
      <c r="D4" s="2"/>
      <c r="E4" s="2"/>
      <c r="F4" s="2"/>
      <c r="G4" s="2"/>
      <c r="H4" s="2"/>
      <c r="I4" s="2"/>
      <c r="J4" s="2"/>
      <c r="K4" s="2"/>
      <c r="L4" s="2"/>
      <c r="M4" s="2"/>
      <c r="N4" s="2"/>
      <c r="O4" s="2"/>
      <c r="P4" s="2"/>
      <c r="Q4" s="2"/>
      <c r="R4" s="2"/>
      <c r="S4" s="2"/>
      <c r="T4" s="2"/>
      <c r="U4" s="2"/>
      <c r="V4" s="2"/>
      <c r="W4" s="2"/>
      <c r="X4" s="2"/>
      <c r="Y4" s="2"/>
      <c r="Z4" s="2"/>
    </row>
    <row r="5" ht="55.5" customHeight="1">
      <c r="A5" s="5" t="s">
        <v>4</v>
      </c>
      <c r="B5" s="2"/>
      <c r="C5" s="2"/>
      <c r="D5" s="2"/>
      <c r="E5" s="2"/>
      <c r="F5" s="2"/>
      <c r="G5" s="2"/>
      <c r="H5" s="2"/>
      <c r="I5" s="2"/>
      <c r="J5" s="2"/>
      <c r="K5" s="2"/>
      <c r="L5" s="2"/>
      <c r="M5" s="2"/>
      <c r="N5" s="2"/>
      <c r="O5" s="2"/>
      <c r="P5" s="2"/>
      <c r="Q5" s="2"/>
      <c r="R5" s="2"/>
      <c r="S5" s="2"/>
      <c r="T5" s="2"/>
      <c r="U5" s="2"/>
      <c r="V5" s="2"/>
      <c r="W5" s="2"/>
      <c r="X5" s="2"/>
      <c r="Y5" s="2"/>
      <c r="Z5" s="2"/>
    </row>
    <row r="6" ht="55.5" customHeight="1">
      <c r="A6" s="4"/>
      <c r="B6" s="2"/>
      <c r="C6" s="2"/>
      <c r="D6" s="2"/>
      <c r="E6" s="2"/>
      <c r="F6" s="2"/>
      <c r="G6" s="2"/>
      <c r="H6" s="2"/>
      <c r="I6" s="2"/>
      <c r="J6" s="2"/>
      <c r="K6" s="2"/>
      <c r="L6" s="2"/>
      <c r="M6" s="2"/>
      <c r="N6" s="2"/>
      <c r="O6" s="2"/>
      <c r="P6" s="2"/>
      <c r="Q6" s="2"/>
      <c r="R6" s="2"/>
      <c r="S6" s="2"/>
      <c r="T6" s="2"/>
      <c r="U6" s="2"/>
      <c r="V6" s="2"/>
      <c r="W6" s="2"/>
      <c r="X6" s="2"/>
      <c r="Y6" s="2"/>
      <c r="Z6" s="2"/>
    </row>
    <row r="7" ht="55.5" customHeight="1">
      <c r="A7" s="4"/>
      <c r="B7" s="2"/>
      <c r="C7" s="2"/>
      <c r="D7" s="2"/>
      <c r="E7" s="2"/>
      <c r="F7" s="2"/>
      <c r="G7" s="2"/>
      <c r="H7" s="2"/>
      <c r="I7" s="2"/>
      <c r="J7" s="2"/>
      <c r="K7" s="2"/>
      <c r="L7" s="2"/>
      <c r="M7" s="2"/>
      <c r="N7" s="2"/>
      <c r="O7" s="2"/>
      <c r="P7" s="2"/>
      <c r="Q7" s="2"/>
      <c r="R7" s="2"/>
      <c r="S7" s="2"/>
      <c r="T7" s="2"/>
      <c r="U7" s="2"/>
      <c r="V7" s="2"/>
      <c r="W7" s="2"/>
      <c r="X7" s="2"/>
      <c r="Y7" s="2"/>
      <c r="Z7" s="2"/>
    </row>
    <row r="8" ht="55.5" customHeight="1">
      <c r="A8" s="4"/>
      <c r="B8" s="2"/>
      <c r="C8" s="2"/>
      <c r="D8" s="2"/>
      <c r="E8" s="2"/>
      <c r="F8" s="2"/>
      <c r="G8" s="2"/>
      <c r="H8" s="2"/>
      <c r="I8" s="2"/>
      <c r="J8" s="2"/>
      <c r="K8" s="2"/>
      <c r="L8" s="2"/>
      <c r="M8" s="2"/>
      <c r="N8" s="2"/>
      <c r="O8" s="2"/>
      <c r="P8" s="2"/>
      <c r="Q8" s="2"/>
      <c r="R8" s="2"/>
      <c r="S8" s="2"/>
      <c r="T8" s="2"/>
      <c r="U8" s="2"/>
      <c r="V8" s="2"/>
      <c r="W8" s="2"/>
      <c r="X8" s="2"/>
      <c r="Y8" s="2"/>
      <c r="Z8" s="2"/>
    </row>
    <row r="9" ht="55.5" customHeight="1">
      <c r="A9" s="4"/>
      <c r="B9" s="2"/>
      <c r="C9" s="2"/>
      <c r="D9" s="2"/>
      <c r="E9" s="2"/>
      <c r="F9" s="2"/>
      <c r="G9" s="2"/>
      <c r="H9" s="2"/>
      <c r="I9" s="2"/>
      <c r="J9" s="2"/>
      <c r="K9" s="2"/>
      <c r="L9" s="2"/>
      <c r="M9" s="2"/>
      <c r="N9" s="2"/>
      <c r="O9" s="2"/>
      <c r="P9" s="2"/>
      <c r="Q9" s="2"/>
      <c r="R9" s="2"/>
      <c r="S9" s="2"/>
      <c r="T9" s="2"/>
      <c r="U9" s="2"/>
      <c r="V9" s="2"/>
      <c r="W9" s="2"/>
      <c r="X9" s="2"/>
      <c r="Y9" s="2"/>
      <c r="Z9" s="2"/>
    </row>
    <row r="10" ht="55.5" customHeight="1">
      <c r="A10" s="4"/>
      <c r="B10" s="2"/>
      <c r="C10" s="2"/>
      <c r="D10" s="2"/>
      <c r="E10" s="2"/>
      <c r="F10" s="2"/>
      <c r="G10" s="2"/>
      <c r="H10" s="2"/>
      <c r="I10" s="2"/>
      <c r="J10" s="2"/>
      <c r="K10" s="2"/>
      <c r="L10" s="2"/>
      <c r="M10" s="2"/>
      <c r="N10" s="2"/>
      <c r="O10" s="2"/>
      <c r="P10" s="2"/>
      <c r="Q10" s="2"/>
      <c r="R10" s="2"/>
      <c r="S10" s="2"/>
      <c r="T10" s="2"/>
      <c r="U10" s="2"/>
      <c r="V10" s="2"/>
      <c r="W10" s="2"/>
      <c r="X10" s="2"/>
      <c r="Y10" s="2"/>
      <c r="Z10" s="2"/>
    </row>
    <row r="11" ht="55.5" customHeight="1">
      <c r="A11" s="4"/>
      <c r="B11" s="2"/>
      <c r="C11" s="2"/>
      <c r="D11" s="2"/>
      <c r="E11" s="2"/>
      <c r="F11" s="2"/>
      <c r="G11" s="2"/>
      <c r="H11" s="2"/>
      <c r="I11" s="2"/>
      <c r="J11" s="2"/>
      <c r="K11" s="2"/>
      <c r="L11" s="2"/>
      <c r="M11" s="2"/>
      <c r="N11" s="2"/>
      <c r="O11" s="2"/>
      <c r="P11" s="2"/>
      <c r="Q11" s="2"/>
      <c r="R11" s="2"/>
      <c r="S11" s="2"/>
      <c r="T11" s="2"/>
      <c r="U11" s="2"/>
      <c r="V11" s="2"/>
      <c r="W11" s="2"/>
      <c r="X11" s="2"/>
      <c r="Y11" s="2"/>
      <c r="Z11" s="2"/>
    </row>
    <row r="12" ht="55.5" customHeight="1">
      <c r="A12" s="4"/>
      <c r="B12" s="2"/>
      <c r="C12" s="2"/>
      <c r="D12" s="2"/>
      <c r="E12" s="2"/>
      <c r="F12" s="2"/>
      <c r="G12" s="2"/>
      <c r="H12" s="2"/>
      <c r="I12" s="2"/>
      <c r="J12" s="2"/>
      <c r="K12" s="2"/>
      <c r="L12" s="2"/>
      <c r="M12" s="2"/>
      <c r="N12" s="2"/>
      <c r="O12" s="2"/>
      <c r="P12" s="2"/>
      <c r="Q12" s="2"/>
      <c r="R12" s="2"/>
      <c r="S12" s="2"/>
      <c r="T12" s="2"/>
      <c r="U12" s="2"/>
      <c r="V12" s="2"/>
      <c r="W12" s="2"/>
      <c r="X12" s="2"/>
      <c r="Y12" s="2"/>
      <c r="Z12" s="2"/>
    </row>
    <row r="13" ht="55.5" customHeight="1">
      <c r="A13" s="4"/>
      <c r="B13" s="2"/>
      <c r="C13" s="2"/>
      <c r="D13" s="2"/>
      <c r="E13" s="2"/>
      <c r="F13" s="2"/>
      <c r="G13" s="2"/>
      <c r="H13" s="2"/>
      <c r="I13" s="2"/>
      <c r="J13" s="2"/>
      <c r="K13" s="2"/>
      <c r="L13" s="2"/>
      <c r="M13" s="2"/>
      <c r="N13" s="2"/>
      <c r="O13" s="2"/>
      <c r="P13" s="2"/>
      <c r="Q13" s="2"/>
      <c r="R13" s="2"/>
      <c r="S13" s="2"/>
      <c r="T13" s="2"/>
      <c r="U13" s="2"/>
      <c r="V13" s="2"/>
      <c r="W13" s="2"/>
      <c r="X13" s="2"/>
      <c r="Y13" s="2"/>
      <c r="Z13" s="2"/>
    </row>
    <row r="14" ht="55.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4.2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4.2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4.2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34.14"/>
    <col customWidth="1" min="3" max="3" width="16.71"/>
    <col customWidth="1" min="4" max="4" width="13.57"/>
    <col customWidth="1" min="5" max="5" width="59.14"/>
    <col customWidth="1" min="6" max="6" width="3.0"/>
    <col customWidth="1" min="7" max="7" width="5.0"/>
    <col customWidth="1" min="8" max="8" width="22.71"/>
    <col customWidth="1" min="9" max="9" width="81.71"/>
    <col customWidth="1" min="10" max="10" width="4.14"/>
    <col customWidth="1" min="11" max="26" width="9.14"/>
  </cols>
  <sheetData>
    <row r="1" ht="14.25" customHeight="1">
      <c r="A1" s="6" t="s">
        <v>5</v>
      </c>
      <c r="B1" s="7"/>
      <c r="C1" s="7"/>
      <c r="D1" s="7"/>
      <c r="E1" s="8"/>
      <c r="F1" s="9"/>
      <c r="G1" s="10" t="s">
        <v>6</v>
      </c>
      <c r="H1" s="7"/>
      <c r="I1" s="8"/>
      <c r="J1" s="9"/>
      <c r="K1" s="2"/>
      <c r="L1" s="2"/>
      <c r="M1" s="2"/>
      <c r="N1" s="2"/>
      <c r="O1" s="2"/>
      <c r="P1" s="2"/>
      <c r="Q1" s="2"/>
      <c r="R1" s="2"/>
      <c r="S1" s="2"/>
      <c r="T1" s="2"/>
      <c r="U1" s="2"/>
      <c r="V1" s="2"/>
      <c r="W1" s="2"/>
      <c r="X1" s="2"/>
      <c r="Y1" s="2"/>
      <c r="Z1" s="2"/>
    </row>
    <row r="2" ht="48.75" customHeight="1">
      <c r="A2" s="11" t="s">
        <v>7</v>
      </c>
      <c r="F2" s="9"/>
      <c r="G2" s="12" t="s">
        <v>8</v>
      </c>
      <c r="J2" s="9"/>
      <c r="K2" s="2"/>
      <c r="L2" s="2"/>
      <c r="M2" s="2"/>
      <c r="N2" s="2"/>
      <c r="O2" s="2"/>
      <c r="P2" s="2"/>
      <c r="Q2" s="2"/>
      <c r="R2" s="2"/>
      <c r="S2" s="2"/>
      <c r="T2" s="2"/>
      <c r="U2" s="2"/>
      <c r="V2" s="2"/>
      <c r="W2" s="2"/>
      <c r="X2" s="2"/>
      <c r="Y2" s="2"/>
      <c r="Z2" s="2"/>
    </row>
    <row r="3" ht="14.25" customHeight="1">
      <c r="A3" s="13" t="s">
        <v>9</v>
      </c>
      <c r="B3" s="14"/>
      <c r="C3" s="14"/>
      <c r="D3" s="14"/>
      <c r="E3" s="15"/>
      <c r="F3" s="9"/>
      <c r="G3" s="12" t="s">
        <v>10</v>
      </c>
      <c r="J3" s="9"/>
      <c r="K3" s="2"/>
      <c r="L3" s="2"/>
      <c r="M3" s="2"/>
      <c r="N3" s="2"/>
      <c r="O3" s="2"/>
      <c r="P3" s="2"/>
      <c r="Q3" s="2"/>
      <c r="R3" s="2"/>
      <c r="S3" s="2"/>
      <c r="T3" s="2"/>
      <c r="U3" s="2"/>
      <c r="V3" s="2"/>
      <c r="W3" s="2"/>
      <c r="X3" s="2"/>
      <c r="Y3" s="2"/>
      <c r="Z3" s="2"/>
    </row>
    <row r="4" ht="18.75" customHeight="1">
      <c r="A4" s="16" t="s">
        <v>11</v>
      </c>
      <c r="B4" s="17"/>
      <c r="C4" s="18"/>
      <c r="D4" s="19" t="s">
        <v>12</v>
      </c>
      <c r="E4" s="20"/>
      <c r="F4" s="9"/>
      <c r="J4" s="9"/>
      <c r="K4" s="2"/>
      <c r="L4" s="2"/>
      <c r="M4" s="2"/>
      <c r="N4" s="2"/>
      <c r="O4" s="2"/>
      <c r="P4" s="2"/>
      <c r="Q4" s="2"/>
      <c r="R4" s="2"/>
      <c r="S4" s="2"/>
      <c r="T4" s="2"/>
      <c r="U4" s="2"/>
      <c r="V4" s="2"/>
      <c r="W4" s="2"/>
      <c r="X4" s="2"/>
      <c r="Y4" s="2"/>
      <c r="Z4" s="2"/>
    </row>
    <row r="5" ht="18.75" customHeight="1">
      <c r="A5" s="16" t="s">
        <v>13</v>
      </c>
      <c r="B5" s="21"/>
      <c r="C5" s="18"/>
      <c r="D5" s="19" t="s">
        <v>14</v>
      </c>
      <c r="E5" s="20"/>
      <c r="F5" s="9"/>
      <c r="G5" s="22"/>
      <c r="H5" s="22"/>
      <c r="I5" s="22"/>
      <c r="J5" s="9"/>
      <c r="K5" s="2"/>
      <c r="L5" s="2"/>
      <c r="M5" s="2"/>
      <c r="N5" s="2"/>
      <c r="O5" s="2"/>
      <c r="P5" s="2"/>
      <c r="Q5" s="2"/>
      <c r="R5" s="2"/>
      <c r="S5" s="2"/>
      <c r="T5" s="2"/>
      <c r="U5" s="2"/>
      <c r="V5" s="2"/>
      <c r="W5" s="2"/>
      <c r="X5" s="2"/>
      <c r="Y5" s="2"/>
      <c r="Z5" s="2"/>
    </row>
    <row r="6" ht="14.25" customHeight="1">
      <c r="A6" s="23"/>
      <c r="B6" s="2"/>
      <c r="C6" s="2"/>
      <c r="D6" s="2"/>
      <c r="E6" s="24"/>
      <c r="F6" s="9"/>
      <c r="G6" s="25"/>
      <c r="H6" s="26" t="s">
        <v>15</v>
      </c>
      <c r="I6" s="27"/>
      <c r="J6" s="9"/>
      <c r="K6" s="2"/>
      <c r="L6" s="2"/>
      <c r="M6" s="2"/>
      <c r="N6" s="2"/>
      <c r="O6" s="2"/>
      <c r="P6" s="2"/>
      <c r="Q6" s="2"/>
      <c r="R6" s="2"/>
      <c r="S6" s="2"/>
      <c r="T6" s="2"/>
      <c r="U6" s="2"/>
      <c r="V6" s="2"/>
      <c r="W6" s="2"/>
      <c r="X6" s="2"/>
      <c r="Y6" s="2"/>
      <c r="Z6" s="2"/>
    </row>
    <row r="7" ht="14.25" customHeight="1">
      <c r="A7" s="28" t="s">
        <v>16</v>
      </c>
      <c r="B7" s="2"/>
      <c r="C7" s="2"/>
      <c r="D7" s="2"/>
      <c r="E7" s="24"/>
      <c r="F7" s="9"/>
      <c r="G7" s="25"/>
      <c r="H7" s="26" t="s">
        <v>17</v>
      </c>
      <c r="I7" s="27"/>
      <c r="J7" s="9"/>
      <c r="K7" s="2"/>
      <c r="L7" s="2"/>
      <c r="M7" s="2"/>
      <c r="N7" s="2"/>
      <c r="O7" s="2"/>
      <c r="P7" s="2"/>
      <c r="Q7" s="2"/>
      <c r="R7" s="2"/>
      <c r="S7" s="2"/>
      <c r="T7" s="2"/>
      <c r="U7" s="2"/>
      <c r="V7" s="2"/>
      <c r="W7" s="2"/>
      <c r="X7" s="2"/>
      <c r="Y7" s="2"/>
      <c r="Z7" s="2"/>
    </row>
    <row r="8" ht="18.75" customHeight="1">
      <c r="A8" s="16" t="s">
        <v>11</v>
      </c>
      <c r="B8" s="17"/>
      <c r="C8" s="18"/>
      <c r="D8" s="19" t="s">
        <v>12</v>
      </c>
      <c r="E8" s="20"/>
      <c r="F8" s="9"/>
      <c r="G8" s="25"/>
      <c r="H8" s="26" t="s">
        <v>18</v>
      </c>
      <c r="I8" s="27"/>
      <c r="J8" s="9"/>
      <c r="K8" s="2"/>
      <c r="L8" s="2"/>
      <c r="M8" s="2"/>
      <c r="N8" s="2"/>
      <c r="O8" s="2"/>
      <c r="P8" s="2"/>
      <c r="Q8" s="2"/>
      <c r="R8" s="2"/>
      <c r="S8" s="2"/>
      <c r="T8" s="2"/>
      <c r="U8" s="2"/>
      <c r="V8" s="2"/>
      <c r="W8" s="2"/>
      <c r="X8" s="2"/>
      <c r="Y8" s="2"/>
      <c r="Z8" s="2"/>
    </row>
    <row r="9" ht="18.75" customHeight="1">
      <c r="A9" s="16" t="s">
        <v>13</v>
      </c>
      <c r="B9" s="17"/>
      <c r="C9" s="18"/>
      <c r="D9" s="19" t="s">
        <v>14</v>
      </c>
      <c r="E9" s="20"/>
      <c r="F9" s="9"/>
      <c r="G9" s="25"/>
      <c r="H9" s="26" t="s">
        <v>19</v>
      </c>
      <c r="I9" s="27"/>
      <c r="J9" s="9"/>
      <c r="K9" s="2"/>
      <c r="L9" s="2"/>
      <c r="M9" s="2"/>
      <c r="N9" s="2"/>
      <c r="O9" s="2"/>
      <c r="P9" s="2"/>
      <c r="Q9" s="2"/>
      <c r="R9" s="2"/>
      <c r="S9" s="2"/>
      <c r="T9" s="2"/>
      <c r="U9" s="2"/>
      <c r="V9" s="2"/>
      <c r="W9" s="2"/>
      <c r="X9" s="2"/>
      <c r="Y9" s="2"/>
      <c r="Z9" s="2"/>
    </row>
    <row r="10" ht="14.25" customHeight="1">
      <c r="A10" s="23"/>
      <c r="B10" s="2"/>
      <c r="C10" s="2"/>
      <c r="D10" s="2"/>
      <c r="E10" s="24"/>
      <c r="F10" s="9"/>
      <c r="G10" s="25"/>
      <c r="H10" s="26" t="s">
        <v>20</v>
      </c>
      <c r="I10" s="27"/>
      <c r="J10" s="9"/>
      <c r="K10" s="2"/>
      <c r="L10" s="2"/>
      <c r="M10" s="2"/>
      <c r="N10" s="2"/>
      <c r="O10" s="2"/>
      <c r="P10" s="2"/>
      <c r="Q10" s="2"/>
      <c r="R10" s="2"/>
      <c r="S10" s="2"/>
      <c r="T10" s="2"/>
      <c r="U10" s="2"/>
      <c r="V10" s="2"/>
      <c r="W10" s="2"/>
      <c r="X10" s="2"/>
      <c r="Y10" s="2"/>
      <c r="Z10" s="2"/>
    </row>
    <row r="11" ht="14.25" customHeight="1">
      <c r="A11" s="29" t="s">
        <v>21</v>
      </c>
      <c r="E11" s="30"/>
      <c r="F11" s="9"/>
      <c r="G11" s="25"/>
      <c r="H11" s="26" t="s">
        <v>22</v>
      </c>
      <c r="I11" s="27"/>
      <c r="J11" s="9"/>
      <c r="K11" s="2"/>
      <c r="L11" s="31"/>
      <c r="M11" s="31"/>
      <c r="N11" s="31"/>
      <c r="O11" s="31"/>
      <c r="P11" s="2"/>
      <c r="Q11" s="2"/>
      <c r="R11" s="2"/>
      <c r="S11" s="2"/>
      <c r="T11" s="2"/>
      <c r="U11" s="2"/>
      <c r="V11" s="2"/>
      <c r="W11" s="2"/>
      <c r="X11" s="2"/>
      <c r="Y11" s="2"/>
      <c r="Z11" s="2"/>
    </row>
    <row r="12" ht="14.25" customHeight="1">
      <c r="A12" s="32" t="s">
        <v>23</v>
      </c>
      <c r="B12" s="2"/>
      <c r="C12" s="2"/>
      <c r="D12" s="2"/>
      <c r="E12" s="24"/>
      <c r="F12" s="9"/>
      <c r="G12" s="33" t="s">
        <v>24</v>
      </c>
      <c r="H12" s="27"/>
      <c r="I12" s="34"/>
      <c r="J12" s="9"/>
      <c r="K12" s="2"/>
      <c r="L12" s="2"/>
      <c r="M12" s="2"/>
      <c r="N12" s="2"/>
      <c r="O12" s="2"/>
      <c r="P12" s="2"/>
      <c r="Q12" s="2"/>
      <c r="R12" s="2"/>
      <c r="S12" s="2"/>
      <c r="T12" s="2"/>
      <c r="U12" s="2"/>
      <c r="V12" s="2"/>
      <c r="W12" s="2"/>
      <c r="X12" s="2"/>
      <c r="Y12" s="2"/>
      <c r="Z12" s="2"/>
    </row>
    <row r="13" ht="18.75" customHeight="1">
      <c r="A13" s="35"/>
      <c r="B13" s="2" t="s">
        <v>25</v>
      </c>
      <c r="C13" s="2"/>
      <c r="D13" s="2"/>
      <c r="E13" s="24"/>
      <c r="F13" s="9"/>
      <c r="G13" s="9"/>
      <c r="H13" s="9"/>
      <c r="I13" s="9"/>
      <c r="J13" s="9"/>
      <c r="K13" s="2"/>
      <c r="L13" s="2"/>
      <c r="M13" s="2"/>
      <c r="N13" s="2"/>
      <c r="O13" s="2"/>
      <c r="P13" s="2"/>
      <c r="Q13" s="2"/>
      <c r="R13" s="2"/>
      <c r="S13" s="2"/>
      <c r="T13" s="2"/>
      <c r="U13" s="2"/>
      <c r="V13" s="2"/>
      <c r="W13" s="2"/>
      <c r="X13" s="2"/>
      <c r="Y13" s="2"/>
      <c r="Z13" s="2"/>
    </row>
    <row r="14" ht="18.75" customHeight="1">
      <c r="A14" s="35"/>
      <c r="B14" s="2" t="s">
        <v>26</v>
      </c>
      <c r="C14" s="2"/>
      <c r="D14" s="2"/>
      <c r="E14" s="24"/>
      <c r="F14" s="2"/>
      <c r="G14" s="2"/>
      <c r="H14" s="2"/>
      <c r="I14" s="2"/>
      <c r="J14" s="2"/>
      <c r="K14" s="2"/>
      <c r="L14" s="2"/>
      <c r="M14" s="2"/>
      <c r="N14" s="2"/>
      <c r="O14" s="2"/>
      <c r="P14" s="2"/>
      <c r="Q14" s="2"/>
      <c r="R14" s="2"/>
      <c r="S14" s="2"/>
      <c r="T14" s="2"/>
      <c r="U14" s="2"/>
      <c r="V14" s="2"/>
      <c r="W14" s="2"/>
      <c r="X14" s="2"/>
      <c r="Y14" s="2"/>
      <c r="Z14" s="2"/>
    </row>
    <row r="15" ht="14.25" customHeight="1">
      <c r="A15" s="36" t="s">
        <v>27</v>
      </c>
      <c r="E15" s="30"/>
      <c r="F15" s="2"/>
      <c r="G15" s="37" t="s">
        <v>28</v>
      </c>
      <c r="J15" s="2"/>
      <c r="K15" s="2"/>
      <c r="L15" s="2"/>
      <c r="M15" s="2"/>
      <c r="N15" s="2"/>
      <c r="O15" s="2"/>
      <c r="P15" s="2"/>
      <c r="Q15" s="2"/>
      <c r="R15" s="2"/>
      <c r="S15" s="2"/>
      <c r="T15" s="2"/>
      <c r="U15" s="2"/>
      <c r="V15" s="2"/>
      <c r="W15" s="2"/>
      <c r="X15" s="2"/>
      <c r="Y15" s="2"/>
      <c r="Z15" s="2"/>
    </row>
    <row r="16" ht="18.75" customHeight="1">
      <c r="A16" s="38"/>
      <c r="B16" s="39" t="s">
        <v>29</v>
      </c>
      <c r="C16" s="40"/>
      <c r="E16" s="30"/>
      <c r="F16" s="2"/>
      <c r="J16" s="2"/>
      <c r="K16" s="2"/>
      <c r="L16" s="2"/>
      <c r="M16" s="2"/>
      <c r="N16" s="2"/>
      <c r="O16" s="2"/>
      <c r="P16" s="2"/>
      <c r="Q16" s="2"/>
      <c r="R16" s="2"/>
      <c r="S16" s="2"/>
      <c r="T16" s="2"/>
      <c r="U16" s="2"/>
      <c r="V16" s="2"/>
      <c r="W16" s="2"/>
      <c r="X16" s="2"/>
      <c r="Y16" s="2"/>
      <c r="Z16" s="2"/>
    </row>
    <row r="17" ht="18.75" customHeight="1">
      <c r="A17" s="38"/>
      <c r="B17" s="31" t="s">
        <v>30</v>
      </c>
      <c r="E17" s="30"/>
      <c r="F17" s="2"/>
      <c r="G17" s="2"/>
      <c r="H17" s="2"/>
      <c r="I17" s="2"/>
      <c r="J17" s="2"/>
      <c r="K17" s="2"/>
      <c r="L17" s="2"/>
      <c r="M17" s="2"/>
      <c r="N17" s="2"/>
      <c r="O17" s="2"/>
      <c r="P17" s="2"/>
      <c r="Q17" s="2"/>
      <c r="R17" s="2"/>
      <c r="S17" s="2"/>
      <c r="T17" s="2"/>
      <c r="U17" s="2"/>
      <c r="V17" s="2"/>
      <c r="W17" s="2"/>
      <c r="X17" s="2"/>
      <c r="Y17" s="2"/>
      <c r="Z17" s="2"/>
    </row>
    <row r="18" ht="18.75" customHeight="1">
      <c r="A18" s="38"/>
      <c r="B18" s="31" t="s">
        <v>31</v>
      </c>
      <c r="E18" s="30"/>
      <c r="F18" s="2"/>
      <c r="G18" s="2"/>
      <c r="H18" s="2"/>
      <c r="I18" s="2"/>
      <c r="J18" s="2"/>
      <c r="K18" s="2"/>
      <c r="L18" s="2"/>
      <c r="M18" s="2"/>
      <c r="N18" s="2"/>
      <c r="O18" s="2"/>
      <c r="P18" s="2"/>
      <c r="Q18" s="2"/>
      <c r="R18" s="2"/>
      <c r="S18" s="2"/>
      <c r="T18" s="2"/>
      <c r="U18" s="2"/>
      <c r="V18" s="2"/>
      <c r="W18" s="2"/>
      <c r="X18" s="2"/>
      <c r="Y18" s="2"/>
      <c r="Z18" s="2"/>
    </row>
    <row r="19" ht="18.75" customHeight="1">
      <c r="A19" s="38"/>
      <c r="B19" s="31" t="s">
        <v>32</v>
      </c>
      <c r="E19" s="30"/>
      <c r="F19" s="2"/>
      <c r="G19" s="2"/>
      <c r="H19" s="2"/>
      <c r="I19" s="2"/>
      <c r="J19" s="2"/>
      <c r="K19" s="2"/>
      <c r="L19" s="2"/>
      <c r="M19" s="2"/>
      <c r="N19" s="2"/>
      <c r="O19" s="2"/>
      <c r="P19" s="2"/>
      <c r="Q19" s="2"/>
      <c r="R19" s="2"/>
      <c r="S19" s="2"/>
      <c r="T19" s="2"/>
      <c r="U19" s="2"/>
      <c r="V19" s="2"/>
      <c r="W19" s="2"/>
      <c r="X19" s="2"/>
      <c r="Y19" s="2"/>
      <c r="Z19" s="2"/>
    </row>
    <row r="20" ht="14.25" customHeight="1">
      <c r="A20" s="36"/>
      <c r="B20" s="39"/>
      <c r="C20" s="39"/>
      <c r="D20" s="39"/>
      <c r="E20" s="41"/>
      <c r="F20" s="2"/>
      <c r="G20" s="2"/>
      <c r="H20" s="2"/>
      <c r="I20" s="2"/>
      <c r="J20" s="2"/>
      <c r="K20" s="2"/>
      <c r="L20" s="2"/>
      <c r="M20" s="2"/>
      <c r="N20" s="2"/>
      <c r="O20" s="2"/>
      <c r="P20" s="2"/>
      <c r="Q20" s="2"/>
      <c r="R20" s="2"/>
      <c r="S20" s="2"/>
      <c r="T20" s="2"/>
      <c r="U20" s="2"/>
      <c r="V20" s="2"/>
      <c r="W20" s="2"/>
      <c r="X20" s="2"/>
      <c r="Y20" s="2"/>
      <c r="Z20" s="2"/>
    </row>
    <row r="21" ht="31.5" customHeight="1">
      <c r="A21" s="42" t="s">
        <v>33</v>
      </c>
      <c r="E21" s="30"/>
      <c r="F21" s="2"/>
      <c r="G21" s="2"/>
      <c r="H21" s="2"/>
      <c r="I21" s="2"/>
      <c r="J21" s="2"/>
      <c r="K21" s="2"/>
      <c r="L21" s="2"/>
      <c r="M21" s="2"/>
      <c r="N21" s="2"/>
      <c r="O21" s="2"/>
      <c r="P21" s="2"/>
      <c r="Q21" s="2"/>
      <c r="R21" s="2"/>
      <c r="S21" s="2"/>
      <c r="T21" s="2"/>
      <c r="U21" s="2"/>
      <c r="V21" s="2"/>
      <c r="W21" s="2"/>
      <c r="X21" s="2"/>
      <c r="Y21" s="2"/>
      <c r="Z21" s="2"/>
    </row>
    <row r="22" ht="14.25" customHeight="1">
      <c r="A22" s="43" t="s">
        <v>34</v>
      </c>
      <c r="C22" s="44"/>
      <c r="D22" s="7"/>
      <c r="E22" s="45"/>
      <c r="F22" s="2"/>
      <c r="G22" s="2"/>
      <c r="H22" s="2"/>
      <c r="I22" s="2"/>
      <c r="J22" s="2"/>
      <c r="K22" s="2"/>
      <c r="L22" s="2"/>
      <c r="M22" s="2"/>
      <c r="N22" s="2"/>
      <c r="O22" s="2"/>
      <c r="P22" s="2"/>
      <c r="Q22" s="2"/>
      <c r="R22" s="2"/>
      <c r="S22" s="2"/>
      <c r="T22" s="2"/>
      <c r="U22" s="2"/>
      <c r="V22" s="2"/>
      <c r="W22" s="2"/>
      <c r="X22" s="2"/>
      <c r="Y22" s="2"/>
      <c r="Z22" s="2"/>
    </row>
    <row r="23" ht="14.25" customHeight="1">
      <c r="A23" s="36"/>
      <c r="B23" s="39"/>
      <c r="C23" s="39"/>
      <c r="D23" s="39"/>
      <c r="E23" s="41"/>
      <c r="F23" s="2"/>
      <c r="G23" s="2"/>
      <c r="H23" s="2"/>
      <c r="I23" s="2"/>
      <c r="J23" s="2"/>
      <c r="K23" s="2"/>
      <c r="L23" s="2"/>
      <c r="M23" s="2"/>
      <c r="N23" s="2"/>
      <c r="O23" s="2"/>
      <c r="P23" s="2"/>
      <c r="Q23" s="2"/>
      <c r="R23" s="2"/>
      <c r="S23" s="2"/>
      <c r="T23" s="2"/>
      <c r="U23" s="2"/>
      <c r="V23" s="2"/>
      <c r="W23" s="2"/>
      <c r="X23" s="2"/>
      <c r="Y23" s="2"/>
      <c r="Z23" s="2"/>
    </row>
    <row r="24" ht="14.25" customHeight="1">
      <c r="A24" s="46" t="s">
        <v>35</v>
      </c>
      <c r="E24" s="30"/>
      <c r="F24" s="2"/>
      <c r="G24" s="2"/>
      <c r="H24" s="2"/>
      <c r="I24" s="2"/>
      <c r="J24" s="2"/>
      <c r="K24" s="2"/>
      <c r="L24" s="2"/>
      <c r="M24" s="2"/>
      <c r="N24" s="2"/>
      <c r="O24" s="2"/>
      <c r="P24" s="2"/>
      <c r="Q24" s="2"/>
      <c r="R24" s="2"/>
      <c r="S24" s="2"/>
      <c r="T24" s="2"/>
      <c r="U24" s="2"/>
      <c r="V24" s="2"/>
      <c r="W24" s="2"/>
      <c r="X24" s="2"/>
      <c r="Y24" s="2"/>
      <c r="Z24" s="2"/>
    </row>
    <row r="25" ht="37.5" customHeight="1">
      <c r="A25" s="47"/>
      <c r="B25" s="48"/>
      <c r="C25" s="48"/>
      <c r="D25" s="48"/>
      <c r="E25" s="49"/>
      <c r="F25" s="2"/>
      <c r="G25" s="2"/>
      <c r="H25" s="2"/>
      <c r="I25" s="2"/>
      <c r="J25" s="2"/>
      <c r="K25" s="2"/>
      <c r="L25" s="2"/>
      <c r="M25" s="2"/>
      <c r="N25" s="2"/>
      <c r="O25" s="2"/>
      <c r="P25" s="2"/>
      <c r="Q25" s="2"/>
      <c r="R25" s="2"/>
      <c r="S25" s="2"/>
      <c r="T25" s="2"/>
      <c r="U25" s="2"/>
      <c r="V25" s="2"/>
      <c r="W25" s="2"/>
      <c r="X25" s="2"/>
      <c r="Y25" s="2"/>
      <c r="Z25" s="2"/>
    </row>
    <row r="26" ht="18.75" customHeight="1">
      <c r="A26" s="23"/>
      <c r="B26" s="2"/>
      <c r="C26" s="2"/>
      <c r="D26" s="2"/>
      <c r="E26" s="24"/>
      <c r="F26" s="2"/>
      <c r="G26" s="2"/>
      <c r="H26" s="2"/>
      <c r="I26" s="2"/>
      <c r="J26" s="2"/>
      <c r="K26" s="2"/>
      <c r="L26" s="2"/>
      <c r="M26" s="2"/>
      <c r="N26" s="2"/>
      <c r="O26" s="2"/>
      <c r="P26" s="2"/>
      <c r="Q26" s="2"/>
      <c r="R26" s="2"/>
      <c r="S26" s="2"/>
      <c r="T26" s="2"/>
      <c r="U26" s="2"/>
      <c r="V26" s="2"/>
      <c r="W26" s="2"/>
      <c r="X26" s="2"/>
      <c r="Y26" s="2"/>
      <c r="Z26" s="2"/>
    </row>
    <row r="27" ht="14.25" customHeight="1">
      <c r="A27" s="29" t="s">
        <v>36</v>
      </c>
      <c r="E27" s="30"/>
      <c r="F27" s="2"/>
      <c r="G27" s="2"/>
      <c r="H27" s="2"/>
      <c r="I27" s="2"/>
      <c r="J27" s="2"/>
      <c r="K27" s="2"/>
      <c r="L27" s="2"/>
      <c r="M27" s="2"/>
      <c r="N27" s="2"/>
      <c r="O27" s="2"/>
      <c r="P27" s="2"/>
      <c r="Q27" s="2"/>
      <c r="R27" s="2"/>
      <c r="S27" s="2"/>
      <c r="T27" s="2"/>
      <c r="U27" s="2"/>
      <c r="V27" s="2"/>
      <c r="W27" s="2"/>
      <c r="X27" s="2"/>
      <c r="Y27" s="2"/>
      <c r="Z27" s="2"/>
    </row>
    <row r="28" ht="105.0" customHeight="1">
      <c r="A28" s="50"/>
      <c r="B28" s="48"/>
      <c r="C28" s="48"/>
      <c r="D28" s="48"/>
      <c r="E28" s="49"/>
      <c r="F28" s="2"/>
      <c r="G28" s="2"/>
      <c r="H28" s="2"/>
      <c r="I28" s="2"/>
      <c r="J28" s="2"/>
      <c r="K28" s="2"/>
      <c r="L28" s="2"/>
      <c r="M28" s="2"/>
      <c r="N28" s="2"/>
      <c r="O28" s="2"/>
      <c r="P28" s="2"/>
      <c r="Q28" s="2"/>
      <c r="R28" s="2"/>
      <c r="S28" s="2"/>
      <c r="T28" s="2"/>
      <c r="U28" s="2"/>
      <c r="V28" s="2"/>
      <c r="W28" s="2"/>
      <c r="X28" s="2"/>
      <c r="Y28" s="2"/>
      <c r="Z28" s="2"/>
    </row>
    <row r="29" ht="14.25" customHeight="1">
      <c r="A29" s="23"/>
      <c r="B29" s="2"/>
      <c r="C29" s="2"/>
      <c r="D29" s="2"/>
      <c r="E29" s="24"/>
      <c r="F29" s="2"/>
      <c r="G29" s="2"/>
      <c r="H29" s="2"/>
      <c r="I29" s="2"/>
      <c r="J29" s="2"/>
      <c r="K29" s="2"/>
      <c r="L29" s="2"/>
      <c r="M29" s="2"/>
      <c r="N29" s="2"/>
      <c r="O29" s="2"/>
      <c r="P29" s="2"/>
      <c r="Q29" s="2"/>
      <c r="R29" s="2"/>
      <c r="S29" s="2"/>
      <c r="T29" s="2"/>
      <c r="U29" s="2"/>
      <c r="V29" s="2"/>
      <c r="W29" s="2"/>
      <c r="X29" s="2"/>
      <c r="Y29" s="2"/>
      <c r="Z29" s="2"/>
    </row>
    <row r="30" ht="18.75" customHeight="1">
      <c r="A30" s="28" t="s">
        <v>37</v>
      </c>
      <c r="B30" s="51"/>
      <c r="C30" s="51"/>
      <c r="D30" s="51"/>
      <c r="E30" s="52"/>
      <c r="F30" s="2"/>
      <c r="G30" s="2"/>
      <c r="H30" s="2"/>
      <c r="I30" s="2"/>
      <c r="J30" s="2"/>
      <c r="K30" s="2"/>
      <c r="L30" s="2"/>
      <c r="M30" s="2"/>
      <c r="N30" s="2"/>
      <c r="O30" s="2"/>
      <c r="P30" s="2"/>
      <c r="Q30" s="2"/>
      <c r="R30" s="2"/>
      <c r="S30" s="2"/>
      <c r="T30" s="2"/>
      <c r="U30" s="2"/>
      <c r="V30" s="2"/>
      <c r="W30" s="2"/>
      <c r="X30" s="2"/>
      <c r="Y30" s="2"/>
      <c r="Z30" s="2"/>
    </row>
    <row r="31" ht="18.75" customHeight="1">
      <c r="A31" s="53"/>
      <c r="B31" s="2" t="s">
        <v>38</v>
      </c>
      <c r="C31" s="54"/>
      <c r="D31" s="55"/>
      <c r="E31" s="56"/>
      <c r="F31" s="2"/>
      <c r="G31" s="2"/>
      <c r="H31" s="2"/>
      <c r="I31" s="2"/>
      <c r="J31" s="2"/>
      <c r="K31" s="2"/>
      <c r="L31" s="2"/>
      <c r="M31" s="2"/>
      <c r="N31" s="2"/>
      <c r="O31" s="2"/>
      <c r="P31" s="2"/>
      <c r="Q31" s="2"/>
      <c r="R31" s="2"/>
      <c r="S31" s="2"/>
      <c r="T31" s="2"/>
      <c r="U31" s="2"/>
      <c r="V31" s="2"/>
      <c r="W31" s="2"/>
      <c r="X31" s="2"/>
      <c r="Y31" s="2"/>
      <c r="Z31" s="2"/>
    </row>
    <row r="32" ht="18.75" customHeight="1">
      <c r="A32" s="53"/>
      <c r="B32" s="2" t="s">
        <v>39</v>
      </c>
      <c r="C32" s="57"/>
      <c r="D32" s="58"/>
      <c r="E32" s="59"/>
      <c r="F32" s="2"/>
      <c r="G32" s="2"/>
      <c r="H32" s="2"/>
      <c r="I32" s="2"/>
      <c r="J32" s="2"/>
      <c r="K32" s="2"/>
      <c r="L32" s="2"/>
      <c r="M32" s="2"/>
      <c r="N32" s="2"/>
      <c r="O32" s="2"/>
      <c r="P32" s="2"/>
      <c r="Q32" s="2"/>
      <c r="R32" s="2"/>
      <c r="S32" s="2"/>
      <c r="T32" s="2"/>
      <c r="U32" s="2"/>
      <c r="V32" s="2"/>
      <c r="W32" s="2"/>
      <c r="X32" s="2"/>
      <c r="Y32" s="2"/>
      <c r="Z32" s="2"/>
    </row>
    <row r="33" ht="14.25" customHeight="1">
      <c r="A33" s="23"/>
      <c r="B33" s="2"/>
      <c r="C33" s="2"/>
      <c r="D33" s="2"/>
      <c r="E33" s="24"/>
      <c r="F33" s="2"/>
      <c r="G33" s="2"/>
      <c r="H33" s="2"/>
      <c r="I33" s="2"/>
      <c r="J33" s="2"/>
      <c r="K33" s="2"/>
      <c r="L33" s="2"/>
      <c r="M33" s="2"/>
      <c r="N33" s="2"/>
      <c r="O33" s="2"/>
      <c r="P33" s="2"/>
      <c r="Q33" s="2"/>
      <c r="R33" s="2"/>
      <c r="S33" s="2"/>
      <c r="T33" s="2"/>
      <c r="U33" s="2"/>
      <c r="V33" s="2"/>
      <c r="W33" s="2"/>
      <c r="X33" s="2"/>
      <c r="Y33" s="2"/>
      <c r="Z33" s="2"/>
    </row>
    <row r="34" ht="14.25" customHeight="1">
      <c r="A34" s="28" t="s">
        <v>40</v>
      </c>
      <c r="B34" s="2"/>
      <c r="C34" s="2"/>
      <c r="D34" s="2"/>
      <c r="E34" s="24"/>
      <c r="F34" s="2"/>
      <c r="G34" s="2"/>
      <c r="H34" s="2"/>
      <c r="I34" s="2"/>
      <c r="J34" s="2"/>
      <c r="K34" s="2"/>
      <c r="L34" s="2"/>
      <c r="M34" s="2"/>
      <c r="N34" s="2"/>
      <c r="O34" s="2"/>
      <c r="P34" s="2"/>
      <c r="Q34" s="2"/>
      <c r="R34" s="2"/>
      <c r="S34" s="2"/>
      <c r="T34" s="2"/>
      <c r="U34" s="2"/>
      <c r="V34" s="2"/>
      <c r="W34" s="2"/>
      <c r="X34" s="2"/>
      <c r="Y34" s="2"/>
      <c r="Z34" s="2"/>
    </row>
    <row r="35" ht="106.5" customHeight="1">
      <c r="A35" s="50"/>
      <c r="B35" s="48"/>
      <c r="C35" s="48"/>
      <c r="D35" s="48"/>
      <c r="E35" s="49"/>
      <c r="F35" s="2"/>
      <c r="G35" s="2"/>
      <c r="H35" s="2"/>
      <c r="I35" s="60" t="s">
        <v>41</v>
      </c>
      <c r="J35" s="2"/>
      <c r="K35" s="2"/>
      <c r="L35" s="31"/>
      <c r="M35" s="31"/>
      <c r="N35" s="31"/>
      <c r="O35" s="31"/>
      <c r="P35" s="2"/>
      <c r="Q35" s="2"/>
      <c r="R35" s="2"/>
      <c r="S35" s="2"/>
      <c r="T35" s="2"/>
      <c r="U35" s="2"/>
      <c r="V35" s="2"/>
      <c r="W35" s="2"/>
      <c r="X35" s="2"/>
      <c r="Y35" s="2"/>
      <c r="Z35" s="2"/>
    </row>
    <row r="36" ht="14.25" customHeight="1">
      <c r="A36" s="23"/>
      <c r="B36" s="2"/>
      <c r="C36" s="2"/>
      <c r="D36" s="2"/>
      <c r="E36" s="24"/>
      <c r="F36" s="2"/>
      <c r="G36" s="2"/>
      <c r="H36" s="2"/>
      <c r="I36" s="2"/>
      <c r="J36" s="2"/>
      <c r="K36" s="2"/>
      <c r="L36" s="31"/>
      <c r="M36" s="31"/>
      <c r="N36" s="31"/>
      <c r="O36" s="31"/>
      <c r="P36" s="2"/>
      <c r="Q36" s="2"/>
      <c r="R36" s="2"/>
      <c r="S36" s="2"/>
      <c r="T36" s="2"/>
      <c r="U36" s="2"/>
      <c r="V36" s="2"/>
      <c r="W36" s="2"/>
      <c r="X36" s="2"/>
      <c r="Y36" s="2"/>
      <c r="Z36" s="2"/>
    </row>
    <row r="37" ht="14.25" customHeight="1">
      <c r="A37" s="28" t="s">
        <v>42</v>
      </c>
      <c r="B37" s="2"/>
      <c r="C37" s="2"/>
      <c r="D37" s="2"/>
      <c r="E37" s="24"/>
      <c r="F37" s="2"/>
      <c r="G37" s="2"/>
      <c r="H37" s="2"/>
      <c r="I37" s="2"/>
      <c r="J37" s="2"/>
      <c r="K37" s="2"/>
      <c r="L37" s="2"/>
      <c r="M37" s="2"/>
      <c r="N37" s="2"/>
      <c r="O37" s="2"/>
      <c r="P37" s="2"/>
      <c r="Q37" s="2"/>
      <c r="R37" s="2"/>
      <c r="S37" s="2"/>
      <c r="T37" s="2"/>
      <c r="U37" s="2"/>
      <c r="V37" s="2"/>
      <c r="W37" s="2"/>
      <c r="X37" s="2"/>
      <c r="Y37" s="2"/>
      <c r="Z37" s="2"/>
    </row>
    <row r="38" ht="106.5" customHeight="1">
      <c r="A38" s="50"/>
      <c r="B38" s="48"/>
      <c r="C38" s="48"/>
      <c r="D38" s="48"/>
      <c r="E38" s="49"/>
      <c r="F38" s="2"/>
      <c r="G38" s="2"/>
      <c r="H38" s="2"/>
      <c r="I38" s="2"/>
      <c r="J38" s="2"/>
      <c r="K38" s="2"/>
      <c r="L38" s="31"/>
      <c r="M38" s="31"/>
      <c r="N38" s="31"/>
      <c r="O38" s="31"/>
      <c r="P38" s="2"/>
      <c r="Q38" s="2"/>
      <c r="R38" s="2"/>
      <c r="S38" s="2"/>
      <c r="T38" s="2"/>
      <c r="U38" s="2"/>
      <c r="V38" s="2"/>
      <c r="W38" s="2"/>
      <c r="X38" s="2"/>
      <c r="Y38" s="2"/>
      <c r="Z38" s="2"/>
    </row>
    <row r="39" ht="14.25" customHeight="1">
      <c r="A39" s="23"/>
      <c r="B39" s="2"/>
      <c r="C39" s="2"/>
      <c r="D39" s="2"/>
      <c r="E39" s="24"/>
      <c r="F39" s="2"/>
      <c r="G39" s="2"/>
      <c r="H39" s="2"/>
      <c r="I39" s="2"/>
      <c r="J39" s="2"/>
      <c r="K39" s="2"/>
      <c r="L39" s="31"/>
      <c r="M39" s="31"/>
      <c r="N39" s="31"/>
      <c r="O39" s="31"/>
      <c r="P39" s="2"/>
      <c r="Q39" s="2"/>
      <c r="R39" s="2"/>
      <c r="S39" s="2"/>
      <c r="T39" s="2"/>
      <c r="U39" s="2"/>
      <c r="V39" s="2"/>
      <c r="W39" s="2"/>
      <c r="X39" s="2"/>
      <c r="Y39" s="2"/>
      <c r="Z39" s="2"/>
    </row>
    <row r="40" ht="18.75" customHeight="1">
      <c r="A40" s="61" t="s">
        <v>43</v>
      </c>
      <c r="B40" s="62"/>
      <c r="C40" s="63"/>
      <c r="D40" s="48"/>
      <c r="E40" s="49"/>
      <c r="F40" s="2"/>
      <c r="G40" s="2"/>
      <c r="H40" s="2"/>
      <c r="I40" s="2"/>
      <c r="J40" s="2"/>
      <c r="K40" s="2"/>
      <c r="L40" s="2"/>
      <c r="M40" s="2"/>
      <c r="N40" s="2"/>
      <c r="O40" s="2"/>
      <c r="P40" s="2"/>
      <c r="Q40" s="2"/>
      <c r="R40" s="2"/>
      <c r="S40" s="2"/>
      <c r="T40" s="2"/>
      <c r="U40" s="2"/>
      <c r="V40" s="2"/>
      <c r="W40" s="2"/>
      <c r="X40" s="2"/>
      <c r="Y40" s="2"/>
      <c r="Z40" s="2"/>
    </row>
    <row r="41" ht="14.25" customHeight="1">
      <c r="A41" s="23"/>
      <c r="B41" s="2"/>
      <c r="C41" s="2"/>
      <c r="D41" s="2"/>
      <c r="E41" s="24"/>
      <c r="F41" s="2"/>
      <c r="G41" s="2"/>
      <c r="H41" s="2"/>
      <c r="I41" s="2"/>
      <c r="J41" s="2"/>
      <c r="K41" s="2"/>
      <c r="L41" s="31"/>
      <c r="M41" s="31"/>
      <c r="N41" s="31"/>
      <c r="O41" s="31"/>
      <c r="P41" s="2"/>
      <c r="Q41" s="2"/>
      <c r="R41" s="2"/>
      <c r="S41" s="2"/>
      <c r="T41" s="2"/>
      <c r="U41" s="2"/>
      <c r="V41" s="2"/>
      <c r="W41" s="2"/>
      <c r="X41" s="2"/>
      <c r="Y41" s="2"/>
      <c r="Z41" s="2"/>
    </row>
    <row r="42" ht="48.0" customHeight="1">
      <c r="A42" s="64" t="s">
        <v>44</v>
      </c>
      <c r="B42" s="65"/>
      <c r="C42" s="66"/>
      <c r="D42" s="67"/>
      <c r="E42" s="68"/>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5">
    <mergeCell ref="G3:I5"/>
    <mergeCell ref="H6:I6"/>
    <mergeCell ref="H7:I7"/>
    <mergeCell ref="G15:I16"/>
    <mergeCell ref="A1:E1"/>
    <mergeCell ref="G1:I1"/>
    <mergeCell ref="A2:E2"/>
    <mergeCell ref="G2:I2"/>
    <mergeCell ref="A3:E3"/>
    <mergeCell ref="B4:C4"/>
    <mergeCell ref="B5:C5"/>
    <mergeCell ref="B8:C8"/>
    <mergeCell ref="H8:I8"/>
    <mergeCell ref="B9:C9"/>
    <mergeCell ref="H9:I9"/>
    <mergeCell ref="H10:I10"/>
    <mergeCell ref="H11:I11"/>
    <mergeCell ref="G12:H12"/>
    <mergeCell ref="A11:E11"/>
    <mergeCell ref="A15:E15"/>
    <mergeCell ref="C16:E19"/>
    <mergeCell ref="A21:E21"/>
    <mergeCell ref="A22:B22"/>
    <mergeCell ref="C22:E22"/>
    <mergeCell ref="A24:E24"/>
    <mergeCell ref="A40:B40"/>
    <mergeCell ref="A42:B42"/>
    <mergeCell ref="C42:E42"/>
    <mergeCell ref="A25:E25"/>
    <mergeCell ref="A27:E27"/>
    <mergeCell ref="A28:E28"/>
    <mergeCell ref="C31:E32"/>
    <mergeCell ref="A35:E35"/>
    <mergeCell ref="A38:E38"/>
    <mergeCell ref="C40:E40"/>
  </mergeCells>
  <conditionalFormatting sqref="C16:E19">
    <cfRule type="containsText" dxfId="0" priority="1" operator="containsText" text="This cell">
      <formula>NOT(ISERROR(SEARCH(("This cell"),(C16))))</formula>
    </cfRule>
  </conditionalFormatting>
  <conditionalFormatting sqref="C16:E19">
    <cfRule type="containsText" dxfId="1" priority="2" operator="containsText" text="deidentified data">
      <formula>NOT(ISERROR(SEARCH(("deidentified data"),(C16))))</formula>
    </cfRule>
  </conditionalFormatting>
  <conditionalFormatting sqref="C16:E19">
    <cfRule type="containsText" dxfId="2" priority="3" operator="containsText" text="obtain permission">
      <formula>NOT(ISERROR(SEARCH(("obtain permission"),(C16))))</formula>
    </cfRule>
  </conditionalFormatting>
  <conditionalFormatting sqref="C16:E19">
    <cfRule type="containsText" dxfId="3" priority="4" operator="containsText" text="Please attach a copy">
      <formula>NOT(ISERROR(SEARCH(("Please attach a copy"),(C16))))</formula>
    </cfRule>
  </conditionalFormatting>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14"/>
    <col customWidth="1" min="2" max="2" width="57.29"/>
    <col customWidth="1" min="3" max="3" width="7.43"/>
    <col customWidth="1" min="4" max="4" width="22.14"/>
    <col customWidth="1" min="5" max="5" width="7.43"/>
    <col customWidth="1" min="6" max="6" width="39.43"/>
    <col customWidth="1" min="7" max="7" width="9.14"/>
    <col customWidth="1" hidden="1" min="8" max="9" width="2.14"/>
    <col customWidth="1" hidden="1" min="10" max="10" width="9.14"/>
    <col customWidth="1" min="11" max="26" width="9.14"/>
  </cols>
  <sheetData>
    <row r="1" ht="14.25" customHeight="1">
      <c r="A1" s="69" t="s">
        <v>45</v>
      </c>
      <c r="B1" s="8"/>
      <c r="C1" s="70" t="s">
        <v>46</v>
      </c>
      <c r="D1" s="7"/>
      <c r="E1" s="7"/>
      <c r="F1" s="8"/>
      <c r="G1" s="2"/>
      <c r="H1" s="2"/>
      <c r="I1" s="2"/>
      <c r="J1" s="2"/>
      <c r="K1" s="2"/>
      <c r="L1" s="2"/>
      <c r="M1" s="2"/>
      <c r="N1" s="2"/>
      <c r="O1" s="2"/>
      <c r="P1" s="2"/>
      <c r="Q1" s="2"/>
      <c r="R1" s="2"/>
      <c r="S1" s="2"/>
      <c r="T1" s="2"/>
      <c r="U1" s="2"/>
      <c r="V1" s="2"/>
      <c r="W1" s="2"/>
      <c r="X1" s="2"/>
      <c r="Y1" s="2"/>
      <c r="Z1" s="2"/>
    </row>
    <row r="2" ht="54.75" customHeight="1">
      <c r="A2" s="71"/>
      <c r="C2" s="72" t="s">
        <v>7</v>
      </c>
      <c r="G2" s="2"/>
      <c r="H2" s="2"/>
      <c r="I2" s="2"/>
      <c r="J2" s="2"/>
      <c r="K2" s="2"/>
      <c r="L2" s="2"/>
      <c r="M2" s="2"/>
      <c r="N2" s="2"/>
      <c r="O2" s="2"/>
      <c r="P2" s="2"/>
      <c r="Q2" s="2"/>
      <c r="R2" s="2"/>
      <c r="S2" s="2"/>
      <c r="T2" s="2"/>
      <c r="U2" s="2"/>
      <c r="V2" s="2"/>
      <c r="W2" s="2"/>
      <c r="X2" s="2"/>
      <c r="Y2" s="2"/>
      <c r="Z2" s="2"/>
    </row>
    <row r="3" ht="131.25" customHeight="1">
      <c r="G3" s="2"/>
      <c r="H3" s="2"/>
      <c r="I3" s="2"/>
      <c r="J3" s="2"/>
      <c r="K3" s="2"/>
      <c r="L3" s="2"/>
      <c r="M3" s="2"/>
      <c r="N3" s="2"/>
      <c r="O3" s="2"/>
      <c r="P3" s="2"/>
      <c r="Q3" s="2"/>
      <c r="R3" s="2"/>
      <c r="S3" s="2"/>
      <c r="T3" s="2"/>
      <c r="U3" s="2"/>
      <c r="V3" s="2"/>
      <c r="W3" s="2"/>
      <c r="X3" s="2"/>
      <c r="Y3" s="2"/>
      <c r="Z3" s="2"/>
    </row>
    <row r="4" ht="14.25" customHeight="1">
      <c r="A4" s="73" t="s">
        <v>47</v>
      </c>
      <c r="B4" s="74"/>
      <c r="C4" s="74"/>
      <c r="D4" s="74"/>
      <c r="E4" s="74"/>
      <c r="F4" s="75"/>
      <c r="G4" s="76"/>
      <c r="H4" s="76"/>
      <c r="I4" s="76"/>
      <c r="J4" s="76"/>
      <c r="K4" s="76"/>
      <c r="L4" s="76"/>
      <c r="M4" s="76"/>
      <c r="N4" s="76"/>
      <c r="O4" s="76"/>
      <c r="P4" s="76"/>
      <c r="Q4" s="76"/>
      <c r="R4" s="76"/>
      <c r="S4" s="76"/>
      <c r="T4" s="76"/>
      <c r="U4" s="76"/>
      <c r="V4" s="76"/>
      <c r="W4" s="76"/>
      <c r="X4" s="76"/>
      <c r="Y4" s="76"/>
      <c r="Z4" s="76"/>
    </row>
    <row r="5" ht="15.0" customHeight="1">
      <c r="A5" s="77" t="str">
        <f>IF(A23&gt;0,"x","")</f>
        <v/>
      </c>
      <c r="B5" s="78" t="s">
        <v>48</v>
      </c>
      <c r="C5" s="79" t="s">
        <v>49</v>
      </c>
      <c r="D5" s="80"/>
      <c r="E5" s="79" t="s">
        <v>50</v>
      </c>
      <c r="F5" s="81"/>
      <c r="G5" s="2"/>
      <c r="H5" s="2"/>
      <c r="I5" s="2"/>
      <c r="J5" s="2"/>
      <c r="K5" s="2"/>
      <c r="L5" s="2"/>
      <c r="M5" s="2"/>
      <c r="N5" s="2"/>
      <c r="O5" s="2"/>
      <c r="P5" s="2"/>
      <c r="Q5" s="2"/>
      <c r="R5" s="2"/>
      <c r="S5" s="2"/>
      <c r="T5" s="2"/>
      <c r="U5" s="2"/>
      <c r="V5" s="2"/>
      <c r="W5" s="2"/>
      <c r="X5" s="2"/>
      <c r="Y5" s="2"/>
      <c r="Z5" s="2"/>
    </row>
    <row r="6" ht="14.25" customHeight="1">
      <c r="A6" s="77" t="str">
        <f>IF(A23&gt;0,"x","")</f>
        <v/>
      </c>
      <c r="B6" s="78" t="s">
        <v>51</v>
      </c>
      <c r="C6" s="82"/>
      <c r="D6" s="83" t="s">
        <v>52</v>
      </c>
      <c r="E6" s="82"/>
      <c r="F6" s="84" t="s">
        <v>53</v>
      </c>
      <c r="G6" s="2"/>
      <c r="H6" s="2"/>
      <c r="I6" s="2"/>
      <c r="J6" s="2"/>
      <c r="K6" s="2"/>
      <c r="L6" s="2"/>
      <c r="M6" s="2"/>
      <c r="N6" s="2"/>
      <c r="O6" s="2"/>
      <c r="P6" s="2"/>
      <c r="Q6" s="2"/>
      <c r="R6" s="2"/>
      <c r="S6" s="2"/>
      <c r="T6" s="2"/>
      <c r="U6" s="2"/>
      <c r="V6" s="2"/>
      <c r="W6" s="2"/>
      <c r="X6" s="2"/>
      <c r="Y6" s="2"/>
      <c r="Z6" s="2"/>
    </row>
    <row r="7" ht="14.25" customHeight="1">
      <c r="A7" s="77" t="str">
        <f>IF(A23&gt;0,"x","")</f>
        <v/>
      </c>
      <c r="B7" s="78" t="s">
        <v>54</v>
      </c>
      <c r="C7" s="82"/>
      <c r="D7" s="83" t="s">
        <v>55</v>
      </c>
      <c r="E7" s="82"/>
      <c r="F7" s="84" t="s">
        <v>56</v>
      </c>
      <c r="G7" s="2"/>
      <c r="H7" s="2"/>
      <c r="I7" s="2"/>
      <c r="J7" s="2"/>
      <c r="K7" s="2"/>
      <c r="L7" s="2"/>
      <c r="M7" s="2"/>
      <c r="N7" s="2"/>
      <c r="O7" s="2"/>
      <c r="P7" s="2"/>
      <c r="Q7" s="2"/>
      <c r="R7" s="2"/>
      <c r="S7" s="2"/>
      <c r="T7" s="2"/>
      <c r="U7" s="2"/>
      <c r="V7" s="2"/>
      <c r="W7" s="2"/>
      <c r="X7" s="2"/>
      <c r="Y7" s="2"/>
      <c r="Z7" s="2"/>
    </row>
    <row r="8" ht="15.75" customHeight="1">
      <c r="A8" s="77" t="str">
        <f>IF(A23&gt;0,"x","")</f>
        <v/>
      </c>
      <c r="B8" s="78" t="s">
        <v>57</v>
      </c>
      <c r="C8" s="85"/>
      <c r="D8" s="86" t="s">
        <v>58</v>
      </c>
      <c r="E8" s="82"/>
      <c r="F8" s="84" t="s">
        <v>59</v>
      </c>
      <c r="G8" s="2"/>
      <c r="H8" s="2"/>
      <c r="I8" s="2"/>
      <c r="J8" s="2"/>
      <c r="K8" s="2"/>
      <c r="L8" s="2"/>
      <c r="M8" s="2"/>
      <c r="N8" s="2"/>
      <c r="O8" s="2"/>
      <c r="P8" s="2"/>
      <c r="Q8" s="2"/>
      <c r="R8" s="2"/>
      <c r="S8" s="2"/>
      <c r="T8" s="2"/>
      <c r="U8" s="2"/>
      <c r="V8" s="2"/>
      <c r="W8" s="2"/>
      <c r="X8" s="2"/>
      <c r="Y8" s="2"/>
      <c r="Z8" s="2"/>
    </row>
    <row r="9" ht="15.75" customHeight="1">
      <c r="A9" s="87"/>
      <c r="B9" s="78" t="s">
        <v>60</v>
      </c>
      <c r="C9" s="88"/>
      <c r="D9" s="89" t="s">
        <v>61</v>
      </c>
      <c r="E9" s="90" t="s">
        <v>62</v>
      </c>
      <c r="F9" s="91"/>
      <c r="G9" s="2"/>
      <c r="H9" s="2"/>
      <c r="I9" s="2"/>
      <c r="J9" s="2"/>
      <c r="K9" s="2"/>
      <c r="L9" s="2"/>
      <c r="M9" s="2"/>
      <c r="N9" s="2"/>
      <c r="O9" s="2"/>
      <c r="P9" s="2"/>
      <c r="Q9" s="2"/>
      <c r="R9" s="2"/>
      <c r="S9" s="2"/>
      <c r="T9" s="2"/>
      <c r="U9" s="2"/>
      <c r="V9" s="2"/>
      <c r="W9" s="2"/>
      <c r="X9" s="2"/>
      <c r="Y9" s="2"/>
      <c r="Z9" s="2"/>
    </row>
    <row r="10" ht="15.75" customHeight="1">
      <c r="A10" s="92"/>
      <c r="B10" s="78" t="s">
        <v>63</v>
      </c>
      <c r="C10" s="88"/>
      <c r="D10" s="89" t="s">
        <v>64</v>
      </c>
      <c r="F10" s="93"/>
      <c r="G10" s="2"/>
      <c r="H10" s="2"/>
      <c r="I10" s="2"/>
      <c r="J10" s="2"/>
      <c r="K10" s="2"/>
      <c r="L10" s="2"/>
      <c r="M10" s="2"/>
      <c r="N10" s="2"/>
      <c r="O10" s="2"/>
      <c r="P10" s="2"/>
      <c r="Q10" s="2"/>
      <c r="R10" s="2"/>
      <c r="S10" s="2"/>
      <c r="T10" s="2"/>
      <c r="U10" s="2"/>
      <c r="V10" s="2"/>
      <c r="W10" s="2"/>
      <c r="X10" s="2"/>
      <c r="Y10" s="2"/>
      <c r="Z10" s="2"/>
    </row>
    <row r="11" ht="15.75" customHeight="1">
      <c r="A11" s="87"/>
      <c r="B11" s="78" t="s">
        <v>65</v>
      </c>
      <c r="C11" s="88"/>
      <c r="D11" s="89" t="s">
        <v>66</v>
      </c>
      <c r="F11" s="93"/>
      <c r="G11" s="2"/>
      <c r="H11" s="2"/>
      <c r="I11" s="2"/>
      <c r="J11" s="2"/>
      <c r="K11" s="2"/>
      <c r="L11" s="2"/>
      <c r="M11" s="2"/>
      <c r="N11" s="2"/>
      <c r="O11" s="2"/>
      <c r="P11" s="2"/>
      <c r="Q11" s="2"/>
      <c r="R11" s="2"/>
      <c r="S11" s="2"/>
      <c r="T11" s="2"/>
      <c r="U11" s="2"/>
      <c r="V11" s="2"/>
      <c r="W11" s="2"/>
      <c r="X11" s="2"/>
      <c r="Y11" s="2"/>
      <c r="Z11" s="2"/>
    </row>
    <row r="12" ht="15.75" customHeight="1">
      <c r="A12" s="92"/>
      <c r="B12" s="78" t="s">
        <v>67</v>
      </c>
      <c r="C12" s="88"/>
      <c r="D12" s="89" t="s">
        <v>68</v>
      </c>
      <c r="F12" s="93"/>
      <c r="G12" s="2"/>
      <c r="H12" s="2"/>
      <c r="I12" s="2"/>
      <c r="J12" s="2"/>
      <c r="K12" s="2"/>
      <c r="L12" s="2"/>
      <c r="M12" s="2"/>
      <c r="N12" s="2"/>
      <c r="O12" s="2"/>
      <c r="P12" s="2"/>
      <c r="Q12" s="2"/>
      <c r="R12" s="2"/>
      <c r="S12" s="2"/>
      <c r="T12" s="2"/>
      <c r="U12" s="2"/>
      <c r="V12" s="2"/>
      <c r="W12" s="2"/>
      <c r="X12" s="2"/>
      <c r="Y12" s="2"/>
      <c r="Z12" s="2"/>
    </row>
    <row r="13" ht="15.75" customHeight="1">
      <c r="A13" s="92"/>
      <c r="B13" s="78" t="s">
        <v>69</v>
      </c>
      <c r="C13" s="88"/>
      <c r="D13" s="89" t="s">
        <v>70</v>
      </c>
      <c r="F13" s="93"/>
      <c r="G13" s="2"/>
      <c r="H13" s="2"/>
      <c r="I13" s="2"/>
      <c r="J13" s="2"/>
      <c r="K13" s="2"/>
      <c r="L13" s="2"/>
      <c r="M13" s="2"/>
      <c r="N13" s="2"/>
      <c r="O13" s="2"/>
      <c r="P13" s="2"/>
      <c r="Q13" s="2"/>
      <c r="R13" s="2"/>
      <c r="S13" s="2"/>
      <c r="T13" s="2"/>
      <c r="U13" s="2"/>
      <c r="V13" s="2"/>
      <c r="W13" s="2"/>
      <c r="X13" s="2"/>
      <c r="Y13" s="2"/>
      <c r="Z13" s="2"/>
    </row>
    <row r="14" ht="15.75" customHeight="1">
      <c r="A14" s="92"/>
      <c r="B14" s="78" t="s">
        <v>71</v>
      </c>
      <c r="C14" s="88"/>
      <c r="D14" s="89" t="s">
        <v>72</v>
      </c>
      <c r="F14" s="93"/>
      <c r="G14" s="2"/>
      <c r="H14" s="2"/>
      <c r="I14" s="2"/>
      <c r="J14" s="2"/>
      <c r="K14" s="2"/>
      <c r="L14" s="2"/>
      <c r="M14" s="2"/>
      <c r="N14" s="2"/>
      <c r="O14" s="2"/>
      <c r="P14" s="2"/>
      <c r="Q14" s="2"/>
      <c r="R14" s="2"/>
      <c r="S14" s="2"/>
      <c r="T14" s="2"/>
      <c r="U14" s="2"/>
      <c r="V14" s="2"/>
      <c r="W14" s="2"/>
      <c r="X14" s="2"/>
      <c r="Y14" s="2"/>
      <c r="Z14" s="2"/>
    </row>
    <row r="15" ht="15.75" customHeight="1">
      <c r="A15" s="92"/>
      <c r="B15" s="78" t="s">
        <v>73</v>
      </c>
      <c r="C15" s="88"/>
      <c r="D15" s="89" t="s">
        <v>74</v>
      </c>
      <c r="F15" s="93"/>
      <c r="G15" s="2"/>
      <c r="H15" s="2"/>
      <c r="I15" s="2"/>
      <c r="J15" s="2"/>
      <c r="K15" s="2"/>
      <c r="L15" s="2"/>
      <c r="M15" s="2"/>
      <c r="N15" s="2"/>
      <c r="O15" s="2"/>
      <c r="P15" s="2"/>
      <c r="Q15" s="2"/>
      <c r="R15" s="2"/>
      <c r="S15" s="2"/>
      <c r="T15" s="2"/>
      <c r="U15" s="2"/>
      <c r="V15" s="2"/>
      <c r="W15" s="2"/>
      <c r="X15" s="2"/>
      <c r="Y15" s="2"/>
      <c r="Z15" s="2"/>
    </row>
    <row r="16" ht="15.75" customHeight="1">
      <c r="A16" s="92"/>
      <c r="B16" s="78" t="s">
        <v>75</v>
      </c>
      <c r="C16" s="88"/>
      <c r="D16" s="89" t="s">
        <v>76</v>
      </c>
      <c r="F16" s="93"/>
      <c r="G16" s="2"/>
      <c r="H16" s="2"/>
      <c r="I16" s="2"/>
      <c r="J16" s="2"/>
      <c r="K16" s="2"/>
      <c r="L16" s="2"/>
      <c r="M16" s="2"/>
      <c r="N16" s="2"/>
      <c r="O16" s="2"/>
      <c r="P16" s="2"/>
      <c r="Q16" s="2"/>
      <c r="R16" s="2"/>
      <c r="S16" s="2"/>
      <c r="T16" s="2"/>
      <c r="U16" s="2"/>
      <c r="V16" s="2"/>
      <c r="W16" s="2"/>
      <c r="X16" s="2"/>
      <c r="Y16" s="2"/>
      <c r="Z16" s="2"/>
    </row>
    <row r="17" ht="15.75" customHeight="1">
      <c r="A17" s="92"/>
      <c r="B17" s="78" t="s">
        <v>77</v>
      </c>
      <c r="C17" s="88"/>
      <c r="D17" s="89" t="s">
        <v>78</v>
      </c>
      <c r="F17" s="93"/>
      <c r="G17" s="2"/>
      <c r="H17" s="2"/>
      <c r="I17" s="2"/>
      <c r="J17" s="2"/>
      <c r="K17" s="2"/>
      <c r="L17" s="2"/>
      <c r="M17" s="2"/>
      <c r="N17" s="2"/>
      <c r="O17" s="2"/>
      <c r="P17" s="2"/>
      <c r="Q17" s="2"/>
      <c r="R17" s="2"/>
      <c r="S17" s="2"/>
      <c r="T17" s="2"/>
      <c r="U17" s="2"/>
      <c r="V17" s="2"/>
      <c r="W17" s="2"/>
      <c r="X17" s="2"/>
      <c r="Y17" s="2"/>
      <c r="Z17" s="2"/>
    </row>
    <row r="18" ht="15.75" customHeight="1">
      <c r="A18" s="92"/>
      <c r="B18" s="78" t="s">
        <v>79</v>
      </c>
      <c r="C18" s="88"/>
      <c r="D18" s="89" t="s">
        <v>80</v>
      </c>
      <c r="F18" s="93"/>
      <c r="G18" s="2"/>
      <c r="H18" s="2"/>
      <c r="I18" s="2"/>
      <c r="J18" s="2"/>
      <c r="K18" s="2"/>
      <c r="L18" s="2"/>
      <c r="M18" s="2"/>
      <c r="N18" s="2"/>
      <c r="O18" s="2"/>
      <c r="P18" s="2"/>
      <c r="Q18" s="2"/>
      <c r="R18" s="2"/>
      <c r="S18" s="2"/>
      <c r="T18" s="2"/>
      <c r="U18" s="2"/>
      <c r="V18" s="2"/>
      <c r="W18" s="2"/>
      <c r="X18" s="2"/>
      <c r="Y18" s="2"/>
      <c r="Z18" s="2"/>
    </row>
    <row r="19" ht="15.75" customHeight="1">
      <c r="A19" s="92"/>
      <c r="B19" s="78" t="s">
        <v>81</v>
      </c>
      <c r="C19" s="88"/>
      <c r="D19" s="89" t="s">
        <v>82</v>
      </c>
      <c r="F19" s="93"/>
      <c r="G19" s="2"/>
      <c r="H19" s="2"/>
      <c r="I19" s="2"/>
      <c r="J19" s="2"/>
      <c r="K19" s="2"/>
      <c r="L19" s="2"/>
      <c r="M19" s="2"/>
      <c r="N19" s="2"/>
      <c r="O19" s="2"/>
      <c r="P19" s="2"/>
      <c r="Q19" s="2"/>
      <c r="R19" s="2"/>
      <c r="S19" s="2"/>
      <c r="T19" s="2"/>
      <c r="U19" s="2"/>
      <c r="V19" s="2"/>
      <c r="W19" s="2"/>
      <c r="X19" s="2"/>
      <c r="Y19" s="2"/>
      <c r="Z19" s="2"/>
    </row>
    <row r="20" ht="15.75" customHeight="1">
      <c r="A20" s="92"/>
      <c r="B20" s="78" t="s">
        <v>83</v>
      </c>
      <c r="C20" s="94"/>
      <c r="D20" s="95"/>
      <c r="F20" s="93"/>
      <c r="G20" s="2"/>
      <c r="H20" s="2"/>
      <c r="I20" s="2"/>
      <c r="J20" s="2"/>
      <c r="K20" s="2"/>
      <c r="L20" s="2"/>
      <c r="M20" s="2"/>
      <c r="N20" s="2"/>
      <c r="O20" s="2"/>
      <c r="P20" s="2"/>
      <c r="Q20" s="2"/>
      <c r="R20" s="2"/>
      <c r="S20" s="2"/>
      <c r="T20" s="2"/>
      <c r="U20" s="2"/>
      <c r="V20" s="2"/>
      <c r="W20" s="2"/>
      <c r="X20" s="2"/>
      <c r="Y20" s="2"/>
      <c r="Z20" s="2"/>
    </row>
    <row r="21" ht="15.75" customHeight="1">
      <c r="A21" s="92"/>
      <c r="B21" s="78" t="s">
        <v>84</v>
      </c>
      <c r="C21" s="94"/>
      <c r="D21" s="95"/>
      <c r="F21" s="93"/>
      <c r="G21" s="2"/>
      <c r="H21" s="2"/>
      <c r="I21" s="2"/>
      <c r="J21" s="2"/>
      <c r="K21" s="2"/>
      <c r="L21" s="2"/>
      <c r="M21" s="2"/>
      <c r="N21" s="2"/>
      <c r="O21" s="2"/>
      <c r="P21" s="2"/>
      <c r="Q21" s="2"/>
      <c r="R21" s="2"/>
      <c r="S21" s="2"/>
      <c r="T21" s="2"/>
      <c r="U21" s="2"/>
      <c r="V21" s="2"/>
      <c r="W21" s="2"/>
      <c r="X21" s="2"/>
      <c r="Y21" s="2"/>
      <c r="Z21" s="2"/>
    </row>
    <row r="22" ht="15.75" customHeight="1">
      <c r="A22" s="92"/>
      <c r="B22" s="78" t="s">
        <v>85</v>
      </c>
      <c r="C22" s="94"/>
      <c r="D22" s="95"/>
      <c r="F22" s="93"/>
      <c r="G22" s="2"/>
      <c r="H22" s="2"/>
      <c r="I22" s="2"/>
      <c r="J22" s="2"/>
      <c r="K22" s="2"/>
      <c r="L22" s="2"/>
      <c r="M22" s="2"/>
      <c r="N22" s="2"/>
      <c r="O22" s="2"/>
      <c r="P22" s="2"/>
      <c r="Q22" s="2"/>
      <c r="R22" s="2"/>
      <c r="S22" s="2"/>
      <c r="T22" s="2"/>
      <c r="U22" s="2"/>
      <c r="V22" s="2"/>
      <c r="W22" s="2"/>
      <c r="X22" s="2"/>
      <c r="Y22" s="2"/>
      <c r="Z22" s="2"/>
    </row>
    <row r="23" ht="16.5" customHeight="1">
      <c r="A23" s="96">
        <f>COUNTIF(A9:A22,"x")</f>
        <v>0</v>
      </c>
      <c r="B23" s="97" t="s">
        <v>86</v>
      </c>
      <c r="C23" s="98"/>
      <c r="D23" s="99"/>
      <c r="E23" s="100"/>
      <c r="F23" s="101"/>
      <c r="G23" s="2"/>
      <c r="H23" s="2">
        <f>COUNTIF(C7:C12,"x")</f>
        <v>0</v>
      </c>
      <c r="I23" s="2">
        <f>COUNTIF(E6:E9,"x")</f>
        <v>0</v>
      </c>
      <c r="J23" s="2">
        <f>I23*H23</f>
        <v>0</v>
      </c>
      <c r="K23" s="2"/>
      <c r="L23" s="2"/>
      <c r="M23" s="2"/>
      <c r="N23" s="2"/>
      <c r="O23" s="2"/>
      <c r="P23" s="2"/>
      <c r="Q23" s="2"/>
      <c r="R23" s="2"/>
      <c r="S23" s="2"/>
      <c r="T23" s="2"/>
      <c r="U23" s="2"/>
      <c r="V23" s="2"/>
      <c r="W23" s="2"/>
      <c r="X23" s="2"/>
      <c r="Y23" s="2"/>
      <c r="Z23" s="2"/>
    </row>
    <row r="24" ht="14.25" customHeight="1">
      <c r="A24" s="73" t="s">
        <v>87</v>
      </c>
      <c r="B24" s="74"/>
      <c r="C24" s="74"/>
      <c r="D24" s="74"/>
      <c r="E24" s="74"/>
      <c r="F24" s="75"/>
      <c r="G24" s="76"/>
      <c r="H24" s="76"/>
      <c r="I24" s="76"/>
      <c r="J24" s="76"/>
      <c r="K24" s="76"/>
      <c r="L24" s="76"/>
      <c r="M24" s="76"/>
      <c r="N24" s="76"/>
      <c r="O24" s="76"/>
      <c r="P24" s="76"/>
      <c r="Q24" s="76"/>
      <c r="R24" s="76"/>
      <c r="S24" s="76"/>
      <c r="T24" s="76"/>
      <c r="U24" s="76"/>
      <c r="V24" s="76"/>
      <c r="W24" s="76"/>
      <c r="X24" s="76"/>
      <c r="Y24" s="76"/>
      <c r="Z24" s="76"/>
    </row>
    <row r="25" ht="15.0" customHeight="1">
      <c r="A25" s="77" t="str">
        <f>IF(A37&gt;0,"x","")</f>
        <v/>
      </c>
      <c r="B25" s="78" t="s">
        <v>48</v>
      </c>
      <c r="C25" s="79" t="s">
        <v>49</v>
      </c>
      <c r="D25" s="80"/>
      <c r="E25" s="79" t="s">
        <v>50</v>
      </c>
      <c r="F25" s="81"/>
      <c r="G25" s="2"/>
      <c r="H25" s="2"/>
      <c r="I25" s="2"/>
      <c r="J25" s="2"/>
      <c r="K25" s="2"/>
      <c r="L25" s="2"/>
      <c r="M25" s="2"/>
      <c r="N25" s="2"/>
      <c r="O25" s="2"/>
      <c r="P25" s="2"/>
      <c r="Q25" s="2"/>
      <c r="R25" s="2"/>
      <c r="S25" s="2"/>
      <c r="T25" s="2"/>
      <c r="U25" s="2"/>
      <c r="V25" s="2"/>
      <c r="W25" s="2"/>
      <c r="X25" s="2"/>
      <c r="Y25" s="2"/>
      <c r="Z25" s="2"/>
    </row>
    <row r="26" ht="14.25" customHeight="1">
      <c r="A26" s="77" t="str">
        <f>IF(A37&gt;0,"x","")</f>
        <v/>
      </c>
      <c r="B26" s="78" t="s">
        <v>51</v>
      </c>
      <c r="C26" s="82"/>
      <c r="D26" s="83" t="s">
        <v>52</v>
      </c>
      <c r="E26" s="82"/>
      <c r="F26" s="84" t="s">
        <v>53</v>
      </c>
      <c r="G26" s="2"/>
      <c r="H26" s="2"/>
      <c r="I26" s="2"/>
      <c r="J26" s="2"/>
      <c r="K26" s="2"/>
      <c r="L26" s="2"/>
      <c r="M26" s="2"/>
      <c r="N26" s="2"/>
      <c r="O26" s="2"/>
      <c r="P26" s="2"/>
      <c r="Q26" s="2"/>
      <c r="R26" s="2"/>
      <c r="S26" s="2"/>
      <c r="T26" s="2"/>
      <c r="U26" s="2"/>
      <c r="V26" s="2"/>
      <c r="W26" s="2"/>
      <c r="X26" s="2"/>
      <c r="Y26" s="2"/>
      <c r="Z26" s="2"/>
    </row>
    <row r="27" ht="14.25" customHeight="1">
      <c r="A27" s="77" t="str">
        <f>IF(A37&gt;0,"x","")</f>
        <v/>
      </c>
      <c r="B27" s="78" t="s">
        <v>54</v>
      </c>
      <c r="C27" s="82"/>
      <c r="D27" s="83" t="s">
        <v>55</v>
      </c>
      <c r="E27" s="82"/>
      <c r="F27" s="84" t="s">
        <v>56</v>
      </c>
      <c r="G27" s="2"/>
      <c r="H27" s="2"/>
      <c r="I27" s="2"/>
      <c r="J27" s="2"/>
      <c r="K27" s="2"/>
      <c r="L27" s="2"/>
      <c r="M27" s="2"/>
      <c r="N27" s="2"/>
      <c r="O27" s="2"/>
      <c r="P27" s="2"/>
      <c r="Q27" s="2"/>
      <c r="R27" s="2"/>
      <c r="S27" s="2"/>
      <c r="T27" s="2"/>
      <c r="U27" s="2"/>
      <c r="V27" s="2"/>
      <c r="W27" s="2"/>
      <c r="X27" s="2"/>
      <c r="Y27" s="2"/>
      <c r="Z27" s="2"/>
    </row>
    <row r="28" ht="15.75" customHeight="1">
      <c r="A28" s="77" t="str">
        <f>IF(A37&gt;0,"x","")</f>
        <v/>
      </c>
      <c r="B28" s="78" t="s">
        <v>88</v>
      </c>
      <c r="C28" s="82"/>
      <c r="D28" s="83" t="s">
        <v>58</v>
      </c>
      <c r="E28" s="102"/>
      <c r="F28" s="91"/>
      <c r="G28" s="2"/>
      <c r="H28" s="2"/>
      <c r="I28" s="2"/>
      <c r="J28" s="2"/>
      <c r="K28" s="2"/>
      <c r="L28" s="2"/>
      <c r="M28" s="2"/>
      <c r="N28" s="2"/>
      <c r="O28" s="2"/>
      <c r="P28" s="2"/>
      <c r="Q28" s="2"/>
      <c r="R28" s="2"/>
      <c r="S28" s="2"/>
      <c r="T28" s="2"/>
      <c r="U28" s="2"/>
      <c r="V28" s="2"/>
      <c r="W28" s="2"/>
      <c r="X28" s="2"/>
      <c r="Y28" s="2"/>
      <c r="Z28" s="2"/>
    </row>
    <row r="29" ht="15.75" customHeight="1">
      <c r="A29" s="92"/>
      <c r="B29" s="78" t="s">
        <v>89</v>
      </c>
      <c r="C29" s="82"/>
      <c r="D29" s="83" t="s">
        <v>61</v>
      </c>
      <c r="F29" s="93"/>
      <c r="G29" s="2"/>
      <c r="H29" s="2"/>
      <c r="I29" s="2"/>
      <c r="J29" s="2"/>
      <c r="K29" s="2"/>
      <c r="L29" s="2"/>
      <c r="M29" s="2"/>
      <c r="N29" s="2"/>
      <c r="O29" s="2"/>
      <c r="P29" s="2"/>
      <c r="Q29" s="2"/>
      <c r="R29" s="2"/>
      <c r="S29" s="2"/>
      <c r="T29" s="2"/>
      <c r="U29" s="2"/>
      <c r="V29" s="2"/>
      <c r="W29" s="2"/>
      <c r="X29" s="2"/>
      <c r="Y29" s="2"/>
      <c r="Z29" s="2"/>
    </row>
    <row r="30" ht="15.75" customHeight="1">
      <c r="A30" s="92"/>
      <c r="B30" s="78" t="s">
        <v>90</v>
      </c>
      <c r="C30" s="82"/>
      <c r="D30" s="78" t="s">
        <v>64</v>
      </c>
      <c r="F30" s="93"/>
      <c r="G30" s="2"/>
      <c r="H30" s="2"/>
      <c r="I30" s="2"/>
      <c r="J30" s="2"/>
      <c r="K30" s="2"/>
      <c r="L30" s="2"/>
      <c r="M30" s="2"/>
      <c r="N30" s="2"/>
      <c r="O30" s="2"/>
      <c r="P30" s="2"/>
      <c r="Q30" s="2"/>
      <c r="R30" s="2"/>
      <c r="S30" s="2"/>
      <c r="T30" s="2"/>
      <c r="U30" s="2"/>
      <c r="V30" s="2"/>
      <c r="W30" s="2"/>
      <c r="X30" s="2"/>
      <c r="Y30" s="2"/>
      <c r="Z30" s="2"/>
    </row>
    <row r="31" ht="15.75" customHeight="1">
      <c r="A31" s="92"/>
      <c r="B31" s="78" t="s">
        <v>91</v>
      </c>
      <c r="C31" s="82"/>
      <c r="D31" s="78" t="s">
        <v>66</v>
      </c>
      <c r="F31" s="93"/>
      <c r="G31" s="2"/>
      <c r="H31" s="2"/>
      <c r="I31" s="2"/>
      <c r="J31" s="2"/>
      <c r="K31" s="2"/>
      <c r="L31" s="2"/>
      <c r="M31" s="2"/>
      <c r="N31" s="2"/>
      <c r="O31" s="2"/>
      <c r="P31" s="2"/>
      <c r="Q31" s="2"/>
      <c r="R31" s="2"/>
      <c r="S31" s="2"/>
      <c r="T31" s="2"/>
      <c r="U31" s="2"/>
      <c r="V31" s="2"/>
      <c r="W31" s="2"/>
      <c r="X31" s="2"/>
      <c r="Y31" s="2"/>
      <c r="Z31" s="2"/>
    </row>
    <row r="32" ht="15.75" customHeight="1">
      <c r="A32" s="103"/>
      <c r="B32" s="78" t="s">
        <v>92</v>
      </c>
      <c r="C32" s="82"/>
      <c r="D32" s="78" t="s">
        <v>68</v>
      </c>
      <c r="F32" s="93"/>
      <c r="G32" s="2"/>
      <c r="H32" s="2"/>
      <c r="I32" s="2"/>
      <c r="J32" s="2"/>
      <c r="K32" s="2"/>
      <c r="L32" s="2"/>
      <c r="M32" s="2"/>
      <c r="N32" s="2"/>
      <c r="O32" s="2"/>
      <c r="P32" s="2"/>
      <c r="Q32" s="2"/>
      <c r="R32" s="2"/>
      <c r="S32" s="2"/>
      <c r="T32" s="2"/>
      <c r="U32" s="2"/>
      <c r="V32" s="2"/>
      <c r="W32" s="2"/>
      <c r="X32" s="2"/>
      <c r="Y32" s="2"/>
      <c r="Z32" s="2"/>
    </row>
    <row r="33" ht="15.75" customHeight="1">
      <c r="A33" s="104">
        <f>COUNTIF(A29:A32,"x")</f>
        <v>0</v>
      </c>
      <c r="B33" s="105" t="s">
        <v>93</v>
      </c>
      <c r="C33" s="82"/>
      <c r="D33" s="78" t="s">
        <v>70</v>
      </c>
      <c r="F33" s="93"/>
      <c r="G33" s="2"/>
      <c r="H33" s="2"/>
      <c r="I33" s="2"/>
      <c r="J33" s="2"/>
      <c r="K33" s="2"/>
      <c r="L33" s="2"/>
      <c r="M33" s="2"/>
      <c r="N33" s="2"/>
      <c r="O33" s="2"/>
      <c r="P33" s="2"/>
      <c r="Q33" s="2"/>
      <c r="R33" s="2"/>
      <c r="S33" s="2"/>
      <c r="T33" s="2"/>
      <c r="U33" s="2"/>
      <c r="V33" s="2"/>
      <c r="W33" s="2"/>
      <c r="X33" s="2"/>
      <c r="Y33" s="2"/>
      <c r="Z33" s="2"/>
    </row>
    <row r="34" ht="15.75" customHeight="1">
      <c r="A34" s="106"/>
      <c r="B34" s="107"/>
      <c r="C34" s="82"/>
      <c r="D34" s="78" t="s">
        <v>72</v>
      </c>
      <c r="F34" s="93"/>
      <c r="G34" s="2"/>
      <c r="H34" s="2"/>
      <c r="I34" s="2"/>
      <c r="J34" s="2"/>
      <c r="K34" s="2"/>
      <c r="L34" s="2"/>
      <c r="M34" s="2"/>
      <c r="N34" s="2"/>
      <c r="O34" s="2"/>
      <c r="P34" s="2"/>
      <c r="Q34" s="2"/>
      <c r="R34" s="2"/>
      <c r="S34" s="2"/>
      <c r="T34" s="2"/>
      <c r="U34" s="2"/>
      <c r="V34" s="2"/>
      <c r="W34" s="2"/>
      <c r="X34" s="2"/>
      <c r="Y34" s="2"/>
      <c r="Z34" s="2"/>
    </row>
    <row r="35" ht="15.75" customHeight="1">
      <c r="A35" s="106"/>
      <c r="B35" s="107"/>
      <c r="C35" s="82"/>
      <c r="D35" s="78" t="s">
        <v>74</v>
      </c>
      <c r="F35" s="93"/>
      <c r="G35" s="2"/>
      <c r="H35" s="2"/>
      <c r="I35" s="2"/>
      <c r="J35" s="2"/>
      <c r="K35" s="2"/>
      <c r="L35" s="2"/>
      <c r="M35" s="2"/>
      <c r="N35" s="2"/>
      <c r="O35" s="2"/>
      <c r="P35" s="2"/>
      <c r="Q35" s="2"/>
      <c r="R35" s="2"/>
      <c r="S35" s="2"/>
      <c r="T35" s="2"/>
      <c r="U35" s="2"/>
      <c r="V35" s="2"/>
      <c r="W35" s="2"/>
      <c r="X35" s="2"/>
      <c r="Y35" s="2"/>
      <c r="Z35" s="2"/>
    </row>
    <row r="36" ht="15.75" customHeight="1">
      <c r="A36" s="106"/>
      <c r="B36" s="107"/>
      <c r="C36" s="82"/>
      <c r="D36" s="78" t="s">
        <v>76</v>
      </c>
      <c r="F36" s="93"/>
      <c r="G36" s="2"/>
      <c r="H36" s="2"/>
      <c r="I36" s="2"/>
      <c r="J36" s="2"/>
      <c r="K36" s="2"/>
      <c r="L36" s="2"/>
      <c r="M36" s="2"/>
      <c r="N36" s="2"/>
      <c r="O36" s="2"/>
      <c r="P36" s="2"/>
      <c r="Q36" s="2"/>
      <c r="R36" s="2"/>
      <c r="S36" s="2"/>
      <c r="T36" s="2"/>
      <c r="U36" s="2"/>
      <c r="V36" s="2"/>
      <c r="W36" s="2"/>
      <c r="X36" s="2"/>
      <c r="Y36" s="2"/>
      <c r="Z36" s="2"/>
    </row>
    <row r="37" ht="15.75" customHeight="1">
      <c r="A37" s="106"/>
      <c r="B37" s="107"/>
      <c r="C37" s="82"/>
      <c r="D37" s="78" t="s">
        <v>78</v>
      </c>
      <c r="F37" s="93"/>
      <c r="G37" s="2"/>
      <c r="H37" s="2"/>
      <c r="I37" s="2"/>
      <c r="J37" s="2"/>
      <c r="K37" s="2"/>
      <c r="L37" s="2"/>
      <c r="M37" s="2"/>
      <c r="N37" s="2"/>
      <c r="O37" s="2"/>
      <c r="P37" s="2"/>
      <c r="Q37" s="2"/>
      <c r="R37" s="2"/>
      <c r="S37" s="2"/>
      <c r="T37" s="2"/>
      <c r="U37" s="2"/>
      <c r="V37" s="2"/>
      <c r="W37" s="2"/>
      <c r="X37" s="2"/>
      <c r="Y37" s="2"/>
      <c r="Z37" s="2"/>
    </row>
    <row r="38" ht="15.75" customHeight="1">
      <c r="A38" s="106"/>
      <c r="B38" s="107"/>
      <c r="C38" s="82"/>
      <c r="D38" s="78" t="s">
        <v>80</v>
      </c>
      <c r="F38" s="93"/>
      <c r="G38" s="2"/>
      <c r="H38" s="2"/>
      <c r="I38" s="2"/>
      <c r="J38" s="2"/>
      <c r="K38" s="2"/>
      <c r="L38" s="2"/>
      <c r="M38" s="2"/>
      <c r="N38" s="2"/>
      <c r="O38" s="2"/>
      <c r="P38" s="2"/>
      <c r="Q38" s="2"/>
      <c r="R38" s="2"/>
      <c r="S38" s="2"/>
      <c r="T38" s="2"/>
      <c r="U38" s="2"/>
      <c r="V38" s="2"/>
      <c r="W38" s="2"/>
      <c r="X38" s="2"/>
      <c r="Y38" s="2"/>
      <c r="Z38" s="2"/>
    </row>
    <row r="39" ht="16.5" customHeight="1">
      <c r="A39" s="108"/>
      <c r="B39" s="109"/>
      <c r="C39" s="82"/>
      <c r="D39" s="78" t="s">
        <v>82</v>
      </c>
      <c r="E39" s="100"/>
      <c r="F39" s="101"/>
      <c r="G39" s="2"/>
      <c r="H39" s="2">
        <f>COUNTIF(C26:C31,"x")</f>
        <v>0</v>
      </c>
      <c r="I39" s="2">
        <f>COUNTIF(E26:E27,"x")</f>
        <v>0</v>
      </c>
      <c r="J39" s="2">
        <f>I39*H39</f>
        <v>0</v>
      </c>
      <c r="K39" s="2"/>
      <c r="L39" s="2"/>
      <c r="M39" s="2"/>
      <c r="N39" s="2"/>
      <c r="O39" s="2"/>
      <c r="P39" s="2"/>
      <c r="Q39" s="2"/>
      <c r="R39" s="2"/>
      <c r="S39" s="2"/>
      <c r="T39" s="2"/>
      <c r="U39" s="2"/>
      <c r="V39" s="2"/>
      <c r="W39" s="2"/>
      <c r="X39" s="2"/>
      <c r="Y39" s="2"/>
      <c r="Z39" s="2"/>
    </row>
    <row r="40" ht="14.25" customHeight="1">
      <c r="A40" s="73" t="s">
        <v>94</v>
      </c>
      <c r="B40" s="74"/>
      <c r="C40" s="74"/>
      <c r="D40" s="74"/>
      <c r="E40" s="74"/>
      <c r="F40" s="75"/>
      <c r="G40" s="76"/>
      <c r="H40" s="76"/>
      <c r="I40" s="76"/>
      <c r="J40" s="76"/>
      <c r="K40" s="76"/>
      <c r="L40" s="76"/>
      <c r="M40" s="76"/>
      <c r="N40" s="76"/>
      <c r="O40" s="76"/>
      <c r="P40" s="76"/>
      <c r="Q40" s="76"/>
      <c r="R40" s="76"/>
      <c r="S40" s="76"/>
      <c r="T40" s="76"/>
      <c r="U40" s="76"/>
      <c r="V40" s="76"/>
      <c r="W40" s="76"/>
      <c r="X40" s="76"/>
      <c r="Y40" s="76"/>
      <c r="Z40" s="76"/>
    </row>
    <row r="41" ht="15.0" customHeight="1">
      <c r="A41" s="77" t="str">
        <f>IF(A52&gt;0,"x","")</f>
        <v/>
      </c>
      <c r="B41" s="78" t="s">
        <v>48</v>
      </c>
      <c r="C41" s="79" t="s">
        <v>49</v>
      </c>
      <c r="D41" s="80"/>
      <c r="E41" s="79" t="s">
        <v>50</v>
      </c>
      <c r="F41" s="81"/>
      <c r="G41" s="2"/>
      <c r="H41" s="2"/>
      <c r="I41" s="2"/>
      <c r="J41" s="2"/>
      <c r="K41" s="2"/>
      <c r="L41" s="2"/>
      <c r="M41" s="2"/>
      <c r="N41" s="2"/>
      <c r="O41" s="2"/>
      <c r="P41" s="2"/>
      <c r="Q41" s="2"/>
      <c r="R41" s="2"/>
      <c r="S41" s="2"/>
      <c r="T41" s="2"/>
      <c r="U41" s="2"/>
      <c r="V41" s="2"/>
      <c r="W41" s="2"/>
      <c r="X41" s="2"/>
      <c r="Y41" s="2"/>
      <c r="Z41" s="2"/>
    </row>
    <row r="42" ht="14.25" customHeight="1">
      <c r="A42" s="77" t="str">
        <f>IF(A52&gt;0,"x","")</f>
        <v/>
      </c>
      <c r="B42" s="78" t="s">
        <v>51</v>
      </c>
      <c r="C42" s="82"/>
      <c r="D42" s="83" t="s">
        <v>52</v>
      </c>
      <c r="E42" s="82"/>
      <c r="F42" s="84" t="s">
        <v>95</v>
      </c>
      <c r="G42" s="2"/>
      <c r="H42" s="2"/>
      <c r="I42" s="2"/>
      <c r="J42" s="2"/>
      <c r="K42" s="2"/>
      <c r="L42" s="2"/>
      <c r="M42" s="2"/>
      <c r="N42" s="2"/>
      <c r="O42" s="2"/>
      <c r="P42" s="2"/>
      <c r="Q42" s="2"/>
      <c r="R42" s="2"/>
      <c r="S42" s="2"/>
      <c r="T42" s="2"/>
      <c r="U42" s="2"/>
      <c r="V42" s="2"/>
      <c r="W42" s="2"/>
      <c r="X42" s="2"/>
      <c r="Y42" s="2"/>
      <c r="Z42" s="2"/>
    </row>
    <row r="43" ht="14.25" customHeight="1">
      <c r="A43" s="77" t="str">
        <f>IF(A52&gt;0,"x","")</f>
        <v/>
      </c>
      <c r="B43" s="78" t="s">
        <v>54</v>
      </c>
      <c r="C43" s="82"/>
      <c r="D43" s="83" t="s">
        <v>55</v>
      </c>
      <c r="E43" s="82"/>
      <c r="F43" s="84" t="s">
        <v>96</v>
      </c>
      <c r="G43" s="2"/>
      <c r="H43" s="2"/>
      <c r="I43" s="2"/>
      <c r="J43" s="2"/>
      <c r="K43" s="2"/>
      <c r="L43" s="2"/>
      <c r="M43" s="2"/>
      <c r="N43" s="2"/>
      <c r="O43" s="2"/>
      <c r="P43" s="2"/>
      <c r="Q43" s="2"/>
      <c r="R43" s="2"/>
      <c r="S43" s="2"/>
      <c r="T43" s="2"/>
      <c r="U43" s="2"/>
      <c r="V43" s="2"/>
      <c r="W43" s="2"/>
      <c r="X43" s="2"/>
      <c r="Y43" s="2"/>
      <c r="Z43" s="2"/>
    </row>
    <row r="44" ht="14.25" customHeight="1">
      <c r="A44" s="77" t="str">
        <f>IF(A52&gt;0,"x","")</f>
        <v/>
      </c>
      <c r="B44" s="78" t="s">
        <v>88</v>
      </c>
      <c r="C44" s="82"/>
      <c r="D44" s="83" t="s">
        <v>58</v>
      </c>
      <c r="E44" s="82"/>
      <c r="F44" s="84" t="s">
        <v>97</v>
      </c>
      <c r="G44" s="2"/>
      <c r="H44" s="2"/>
      <c r="I44" s="2"/>
      <c r="J44" s="2"/>
      <c r="K44" s="2"/>
      <c r="L44" s="2"/>
      <c r="M44" s="2"/>
      <c r="N44" s="2"/>
      <c r="O44" s="2"/>
      <c r="P44" s="2"/>
      <c r="Q44" s="2"/>
      <c r="R44" s="2"/>
      <c r="S44" s="2"/>
      <c r="T44" s="2"/>
      <c r="U44" s="2"/>
      <c r="V44" s="2"/>
      <c r="W44" s="2"/>
      <c r="X44" s="2"/>
      <c r="Y44" s="2"/>
      <c r="Z44" s="2"/>
    </row>
    <row r="45" ht="14.25" customHeight="1">
      <c r="A45" s="87"/>
      <c r="B45" s="78" t="s">
        <v>98</v>
      </c>
      <c r="C45" s="82"/>
      <c r="D45" s="83" t="s">
        <v>61</v>
      </c>
      <c r="E45" s="82"/>
      <c r="F45" s="84" t="s">
        <v>99</v>
      </c>
      <c r="G45" s="2"/>
      <c r="H45" s="2"/>
      <c r="I45" s="2"/>
      <c r="J45" s="2"/>
      <c r="K45" s="2"/>
      <c r="L45" s="2"/>
      <c r="M45" s="2"/>
      <c r="N45" s="2"/>
      <c r="O45" s="2"/>
      <c r="P45" s="2"/>
      <c r="Q45" s="2"/>
      <c r="R45" s="2"/>
      <c r="S45" s="2"/>
      <c r="T45" s="2"/>
      <c r="U45" s="2"/>
      <c r="V45" s="2"/>
      <c r="W45" s="2"/>
      <c r="X45" s="2"/>
      <c r="Y45" s="2"/>
      <c r="Z45" s="2"/>
    </row>
    <row r="46" ht="14.25" customHeight="1">
      <c r="A46" s="87"/>
      <c r="B46" s="78" t="s">
        <v>100</v>
      </c>
      <c r="C46" s="82"/>
      <c r="D46" s="78" t="s">
        <v>64</v>
      </c>
      <c r="E46" s="110"/>
      <c r="F46" s="91"/>
      <c r="G46" s="2"/>
      <c r="H46" s="2"/>
      <c r="I46" s="2"/>
      <c r="J46" s="2"/>
      <c r="K46" s="2"/>
      <c r="L46" s="2"/>
      <c r="M46" s="2"/>
      <c r="N46" s="2"/>
      <c r="O46" s="2"/>
      <c r="P46" s="2"/>
      <c r="Q46" s="2"/>
      <c r="R46" s="2"/>
      <c r="S46" s="2"/>
      <c r="T46" s="2"/>
      <c r="U46" s="2"/>
      <c r="V46" s="2"/>
      <c r="W46" s="2"/>
      <c r="X46" s="2"/>
      <c r="Y46" s="2"/>
      <c r="Z46" s="2"/>
    </row>
    <row r="47" ht="15.75" customHeight="1">
      <c r="A47" s="92"/>
      <c r="B47" s="78" t="s">
        <v>100</v>
      </c>
      <c r="C47" s="82"/>
      <c r="D47" s="78" t="s">
        <v>66</v>
      </c>
      <c r="E47" s="111"/>
      <c r="F47" s="93"/>
      <c r="G47" s="2"/>
      <c r="H47" s="2"/>
      <c r="I47" s="2"/>
      <c r="J47" s="2"/>
      <c r="K47" s="2"/>
      <c r="L47" s="2"/>
      <c r="M47" s="2"/>
      <c r="N47" s="2"/>
      <c r="O47" s="2"/>
      <c r="P47" s="2"/>
      <c r="Q47" s="2"/>
      <c r="R47" s="2"/>
      <c r="S47" s="2"/>
      <c r="T47" s="2"/>
      <c r="U47" s="2"/>
      <c r="V47" s="2"/>
      <c r="W47" s="2"/>
      <c r="X47" s="2"/>
      <c r="Y47" s="2"/>
      <c r="Z47" s="2"/>
    </row>
    <row r="48" ht="15.75" customHeight="1">
      <c r="A48" s="112">
        <f>COUNTIF(A45:A47,"x")</f>
        <v>0</v>
      </c>
      <c r="B48" s="105" t="s">
        <v>93</v>
      </c>
      <c r="C48" s="82"/>
      <c r="D48" s="78" t="s">
        <v>68</v>
      </c>
      <c r="E48" s="111"/>
      <c r="F48" s="93"/>
      <c r="G48" s="2"/>
      <c r="H48" s="2"/>
      <c r="I48" s="2"/>
      <c r="J48" s="2"/>
      <c r="K48" s="2"/>
      <c r="L48" s="2"/>
      <c r="M48" s="2"/>
      <c r="N48" s="2"/>
      <c r="O48" s="2"/>
      <c r="P48" s="2"/>
      <c r="Q48" s="2"/>
      <c r="R48" s="2"/>
      <c r="S48" s="2"/>
      <c r="T48" s="2"/>
      <c r="U48" s="2"/>
      <c r="V48" s="2"/>
      <c r="W48" s="2"/>
      <c r="X48" s="2"/>
      <c r="Y48" s="2"/>
      <c r="Z48" s="2"/>
    </row>
    <row r="49" ht="15.75" customHeight="1">
      <c r="A49" s="113"/>
      <c r="B49" s="107"/>
      <c r="C49" s="82"/>
      <c r="D49" s="78" t="s">
        <v>70</v>
      </c>
      <c r="E49" s="111"/>
      <c r="F49" s="93"/>
      <c r="G49" s="2"/>
      <c r="H49" s="2"/>
      <c r="I49" s="2"/>
      <c r="J49" s="2"/>
      <c r="K49" s="2"/>
      <c r="L49" s="2"/>
      <c r="M49" s="2"/>
      <c r="N49" s="2"/>
      <c r="O49" s="2"/>
      <c r="P49" s="2"/>
      <c r="Q49" s="2"/>
      <c r="R49" s="2"/>
      <c r="S49" s="2"/>
      <c r="T49" s="2"/>
      <c r="U49" s="2"/>
      <c r="V49" s="2"/>
      <c r="W49" s="2"/>
      <c r="X49" s="2"/>
      <c r="Y49" s="2"/>
      <c r="Z49" s="2"/>
    </row>
    <row r="50" ht="15.75" customHeight="1">
      <c r="A50" s="113"/>
      <c r="B50" s="107"/>
      <c r="C50" s="82"/>
      <c r="D50" s="78" t="s">
        <v>72</v>
      </c>
      <c r="E50" s="111"/>
      <c r="F50" s="93"/>
      <c r="G50" s="2"/>
      <c r="H50" s="2"/>
      <c r="I50" s="2"/>
      <c r="J50" s="2"/>
      <c r="K50" s="2"/>
      <c r="L50" s="2"/>
      <c r="M50" s="2"/>
      <c r="N50" s="2"/>
      <c r="O50" s="2"/>
      <c r="P50" s="2"/>
      <c r="Q50" s="2"/>
      <c r="R50" s="2"/>
      <c r="S50" s="2"/>
      <c r="T50" s="2"/>
      <c r="U50" s="2"/>
      <c r="V50" s="2"/>
      <c r="W50" s="2"/>
      <c r="X50" s="2"/>
      <c r="Y50" s="2"/>
      <c r="Z50" s="2"/>
    </row>
    <row r="51" ht="15.75" customHeight="1">
      <c r="A51" s="113"/>
      <c r="B51" s="107"/>
      <c r="C51" s="82"/>
      <c r="D51" s="78" t="s">
        <v>74</v>
      </c>
      <c r="E51" s="111"/>
      <c r="F51" s="93"/>
      <c r="G51" s="2"/>
      <c r="H51" s="2"/>
      <c r="I51" s="2"/>
      <c r="J51" s="2"/>
      <c r="K51" s="2"/>
      <c r="L51" s="2"/>
      <c r="M51" s="2"/>
      <c r="N51" s="2"/>
      <c r="O51" s="2"/>
      <c r="P51" s="2"/>
      <c r="Q51" s="2"/>
      <c r="R51" s="2"/>
      <c r="S51" s="2"/>
      <c r="T51" s="2"/>
      <c r="U51" s="2"/>
      <c r="V51" s="2"/>
      <c r="W51" s="2"/>
      <c r="X51" s="2"/>
      <c r="Y51" s="2"/>
      <c r="Z51" s="2"/>
    </row>
    <row r="52" ht="16.5" customHeight="1">
      <c r="A52" s="113"/>
      <c r="B52" s="107"/>
      <c r="C52" s="82"/>
      <c r="D52" s="78" t="s">
        <v>76</v>
      </c>
      <c r="E52" s="111"/>
      <c r="F52" s="93"/>
      <c r="G52" s="2"/>
      <c r="H52" s="2">
        <f>COUNTIF(C42:C52,"x")</f>
        <v>0</v>
      </c>
      <c r="I52" s="2">
        <f>COUNTIF(E42:E45,"x")</f>
        <v>0</v>
      </c>
      <c r="J52" s="2">
        <f>I52*H52</f>
        <v>0</v>
      </c>
      <c r="K52" s="2"/>
      <c r="L52" s="2"/>
      <c r="M52" s="2"/>
      <c r="N52" s="2"/>
      <c r="O52" s="2"/>
      <c r="P52" s="2"/>
      <c r="Q52" s="2"/>
      <c r="R52" s="2"/>
      <c r="S52" s="2"/>
      <c r="T52" s="2"/>
      <c r="U52" s="2"/>
      <c r="V52" s="2"/>
      <c r="W52" s="2"/>
      <c r="X52" s="2"/>
      <c r="Y52" s="2"/>
      <c r="Z52" s="2"/>
    </row>
    <row r="53" ht="15.75" customHeight="1">
      <c r="A53" s="113"/>
      <c r="B53" s="107"/>
      <c r="C53" s="82"/>
      <c r="D53" s="78" t="s">
        <v>78</v>
      </c>
      <c r="E53" s="111"/>
      <c r="F53" s="93"/>
      <c r="G53" s="2"/>
      <c r="H53" s="2"/>
      <c r="I53" s="2"/>
      <c r="J53" s="2"/>
      <c r="K53" s="2"/>
      <c r="L53" s="2"/>
      <c r="M53" s="2"/>
      <c r="N53" s="2"/>
      <c r="O53" s="2"/>
      <c r="P53" s="2"/>
      <c r="Q53" s="2"/>
      <c r="R53" s="2"/>
      <c r="S53" s="2"/>
      <c r="T53" s="2"/>
      <c r="U53" s="2"/>
      <c r="V53" s="2"/>
      <c r="W53" s="2"/>
      <c r="X53" s="2"/>
      <c r="Y53" s="2"/>
      <c r="Z53" s="2"/>
    </row>
    <row r="54" ht="16.5" hidden="1" customHeight="1">
      <c r="A54" s="113"/>
      <c r="B54" s="107"/>
      <c r="C54" s="82"/>
      <c r="D54" s="78" t="s">
        <v>80</v>
      </c>
      <c r="E54" s="111"/>
      <c r="F54" s="93"/>
      <c r="G54" s="2"/>
      <c r="H54" s="2"/>
      <c r="I54" s="2"/>
      <c r="J54" s="2"/>
      <c r="K54" s="2"/>
      <c r="L54" s="2"/>
      <c r="M54" s="2"/>
      <c r="N54" s="2"/>
      <c r="O54" s="2"/>
      <c r="P54" s="2"/>
      <c r="Q54" s="2"/>
      <c r="R54" s="2"/>
      <c r="S54" s="2"/>
      <c r="T54" s="2"/>
      <c r="U54" s="2"/>
      <c r="V54" s="2"/>
      <c r="W54" s="2"/>
      <c r="X54" s="2"/>
      <c r="Y54" s="2"/>
      <c r="Z54" s="2"/>
    </row>
    <row r="55" ht="16.5" customHeight="1">
      <c r="A55" s="114"/>
      <c r="B55" s="109"/>
      <c r="C55" s="82"/>
      <c r="D55" s="78" t="s">
        <v>82</v>
      </c>
      <c r="E55" s="115"/>
      <c r="F55" s="101"/>
      <c r="G55" s="2"/>
      <c r="H55" s="2"/>
      <c r="I55" s="2"/>
      <c r="J55" s="2"/>
      <c r="K55" s="2"/>
      <c r="L55" s="2"/>
      <c r="M55" s="2"/>
      <c r="N55" s="2"/>
      <c r="O55" s="2"/>
      <c r="P55" s="2"/>
      <c r="Q55" s="2"/>
      <c r="R55" s="2"/>
      <c r="S55" s="2"/>
      <c r="T55" s="2"/>
      <c r="U55" s="2"/>
      <c r="V55" s="2"/>
      <c r="W55" s="2"/>
      <c r="X55" s="2"/>
      <c r="Y55" s="2"/>
      <c r="Z55" s="2"/>
    </row>
    <row r="56" ht="14.25" customHeight="1">
      <c r="A56" s="73" t="s">
        <v>101</v>
      </c>
      <c r="B56" s="74"/>
      <c r="C56" s="74"/>
      <c r="D56" s="74"/>
      <c r="E56" s="74"/>
      <c r="F56" s="75"/>
      <c r="G56" s="76"/>
      <c r="H56" s="76"/>
      <c r="I56" s="76"/>
      <c r="J56" s="76"/>
      <c r="K56" s="76"/>
      <c r="L56" s="76"/>
      <c r="M56" s="76"/>
      <c r="N56" s="76"/>
      <c r="O56" s="76"/>
      <c r="P56" s="76"/>
      <c r="Q56" s="76"/>
      <c r="R56" s="76"/>
      <c r="S56" s="76"/>
      <c r="T56" s="76"/>
      <c r="U56" s="76"/>
      <c r="V56" s="76"/>
      <c r="W56" s="76"/>
      <c r="X56" s="76"/>
      <c r="Y56" s="76"/>
      <c r="Z56" s="76"/>
    </row>
    <row r="57" ht="15.0" customHeight="1">
      <c r="A57" s="77" t="str">
        <f>IF(A72&gt;0,"x","")</f>
        <v/>
      </c>
      <c r="B57" s="78" t="s">
        <v>48</v>
      </c>
      <c r="C57" s="79" t="s">
        <v>49</v>
      </c>
      <c r="D57" s="80"/>
      <c r="E57" s="79" t="s">
        <v>50</v>
      </c>
      <c r="F57" s="81"/>
      <c r="G57" s="2"/>
      <c r="H57" s="2"/>
      <c r="I57" s="2"/>
      <c r="J57" s="2"/>
      <c r="K57" s="2"/>
      <c r="L57" s="2"/>
      <c r="M57" s="2"/>
      <c r="N57" s="2"/>
      <c r="O57" s="2"/>
      <c r="P57" s="2"/>
      <c r="Q57" s="2"/>
      <c r="R57" s="2"/>
      <c r="S57" s="2"/>
      <c r="T57" s="2"/>
      <c r="U57" s="2"/>
      <c r="V57" s="2"/>
      <c r="W57" s="2"/>
      <c r="X57" s="2"/>
      <c r="Y57" s="2"/>
      <c r="Z57" s="2"/>
    </row>
    <row r="58" ht="14.25" customHeight="1">
      <c r="A58" s="77" t="str">
        <f>IF(A68&gt;0,"x","")</f>
        <v/>
      </c>
      <c r="B58" s="78" t="s">
        <v>51</v>
      </c>
      <c r="C58" s="82"/>
      <c r="D58" s="83" t="s">
        <v>52</v>
      </c>
      <c r="E58" s="82"/>
      <c r="F58" s="84" t="s">
        <v>95</v>
      </c>
      <c r="G58" s="2"/>
      <c r="H58" s="2"/>
      <c r="I58" s="2"/>
      <c r="J58" s="2"/>
      <c r="K58" s="2"/>
      <c r="L58" s="2"/>
      <c r="M58" s="2"/>
      <c r="N58" s="2"/>
      <c r="O58" s="2"/>
      <c r="P58" s="2"/>
      <c r="Q58" s="2"/>
      <c r="R58" s="2"/>
      <c r="S58" s="2"/>
      <c r="T58" s="2"/>
      <c r="U58" s="2"/>
      <c r="V58" s="2"/>
      <c r="W58" s="2"/>
      <c r="X58" s="2"/>
      <c r="Y58" s="2"/>
      <c r="Z58" s="2"/>
    </row>
    <row r="59" ht="14.25" customHeight="1">
      <c r="A59" s="77" t="str">
        <f>IF(A72&gt;0,"x","")</f>
        <v/>
      </c>
      <c r="B59" s="78" t="s">
        <v>54</v>
      </c>
      <c r="C59" s="82"/>
      <c r="D59" s="83" t="s">
        <v>55</v>
      </c>
      <c r="E59" s="82"/>
      <c r="F59" s="84" t="s">
        <v>96</v>
      </c>
      <c r="G59" s="2"/>
      <c r="H59" s="2"/>
      <c r="I59" s="2"/>
      <c r="J59" s="2"/>
      <c r="K59" s="2"/>
      <c r="L59" s="2"/>
      <c r="M59" s="2"/>
      <c r="N59" s="2"/>
      <c r="O59" s="2"/>
      <c r="P59" s="2"/>
      <c r="Q59" s="2"/>
      <c r="R59" s="2"/>
      <c r="S59" s="2"/>
      <c r="T59" s="2"/>
      <c r="U59" s="2"/>
      <c r="V59" s="2"/>
      <c r="W59" s="2"/>
      <c r="X59" s="2"/>
      <c r="Y59" s="2"/>
      <c r="Z59" s="2"/>
    </row>
    <row r="60" ht="14.25" customHeight="1">
      <c r="A60" s="77" t="str">
        <f>IF(A72&gt;0,"x","")</f>
        <v/>
      </c>
      <c r="B60" s="78" t="s">
        <v>88</v>
      </c>
      <c r="C60" s="82"/>
      <c r="D60" s="83" t="s">
        <v>58</v>
      </c>
      <c r="E60" s="82"/>
      <c r="F60" s="84" t="s">
        <v>97</v>
      </c>
      <c r="G60" s="2"/>
      <c r="H60" s="2"/>
      <c r="I60" s="2"/>
      <c r="J60" s="2"/>
      <c r="K60" s="2"/>
      <c r="L60" s="2"/>
      <c r="M60" s="2"/>
      <c r="N60" s="2"/>
      <c r="O60" s="2"/>
      <c r="P60" s="2"/>
      <c r="Q60" s="2"/>
      <c r="R60" s="2"/>
      <c r="S60" s="2"/>
      <c r="T60" s="2"/>
      <c r="U60" s="2"/>
      <c r="V60" s="2"/>
      <c r="W60" s="2"/>
      <c r="X60" s="2"/>
      <c r="Y60" s="2"/>
      <c r="Z60" s="2"/>
    </row>
    <row r="61" ht="14.25" customHeight="1">
      <c r="A61" s="92"/>
      <c r="B61" s="78" t="s">
        <v>102</v>
      </c>
      <c r="C61" s="82"/>
      <c r="D61" s="83" t="s">
        <v>61</v>
      </c>
      <c r="E61" s="82"/>
      <c r="F61" s="84" t="s">
        <v>99</v>
      </c>
      <c r="G61" s="2"/>
      <c r="H61" s="2"/>
      <c r="I61" s="2"/>
      <c r="J61" s="2"/>
      <c r="K61" s="2"/>
      <c r="L61" s="2"/>
      <c r="M61" s="2"/>
      <c r="N61" s="2"/>
      <c r="O61" s="2"/>
      <c r="P61" s="2"/>
      <c r="Q61" s="2"/>
      <c r="R61" s="2"/>
      <c r="S61" s="2"/>
      <c r="T61" s="2"/>
      <c r="U61" s="2"/>
      <c r="V61" s="2"/>
      <c r="W61" s="2"/>
      <c r="X61" s="2"/>
      <c r="Y61" s="2"/>
      <c r="Z61" s="2"/>
    </row>
    <row r="62" ht="15.75" customHeight="1">
      <c r="A62" s="92"/>
      <c r="B62" s="78" t="s">
        <v>103</v>
      </c>
      <c r="C62" s="82"/>
      <c r="D62" s="78" t="s">
        <v>64</v>
      </c>
      <c r="E62" s="116"/>
      <c r="F62" s="91"/>
      <c r="G62" s="2"/>
      <c r="H62" s="2"/>
      <c r="I62" s="2"/>
      <c r="J62" s="2"/>
      <c r="K62" s="2"/>
      <c r="L62" s="2"/>
      <c r="M62" s="2"/>
      <c r="N62" s="2"/>
      <c r="O62" s="2"/>
      <c r="P62" s="2"/>
      <c r="Q62" s="2"/>
      <c r="R62" s="2"/>
      <c r="S62" s="2"/>
      <c r="T62" s="2"/>
      <c r="U62" s="2"/>
      <c r="V62" s="2"/>
      <c r="W62" s="2"/>
      <c r="X62" s="2"/>
      <c r="Y62" s="2"/>
      <c r="Z62" s="2"/>
    </row>
    <row r="63" ht="15.75" customHeight="1">
      <c r="A63" s="117"/>
      <c r="B63" s="118" t="s">
        <v>104</v>
      </c>
      <c r="C63" s="82"/>
      <c r="D63" s="78" t="s">
        <v>66</v>
      </c>
      <c r="E63" s="111"/>
      <c r="F63" s="93"/>
      <c r="G63" s="2"/>
      <c r="H63" s="2"/>
      <c r="I63" s="2"/>
      <c r="J63" s="2"/>
      <c r="K63" s="2"/>
      <c r="L63" s="2"/>
      <c r="M63" s="2"/>
      <c r="N63" s="2"/>
      <c r="O63" s="2"/>
      <c r="P63" s="2"/>
      <c r="Q63" s="2"/>
      <c r="R63" s="2"/>
      <c r="S63" s="2"/>
      <c r="T63" s="2"/>
      <c r="U63" s="2"/>
      <c r="V63" s="2"/>
      <c r="W63" s="2"/>
      <c r="X63" s="2"/>
      <c r="Y63" s="2"/>
      <c r="Z63" s="2"/>
    </row>
    <row r="64" ht="15.75" customHeight="1">
      <c r="A64" s="119"/>
      <c r="B64" s="120"/>
      <c r="C64" s="82"/>
      <c r="D64" s="78" t="s">
        <v>68</v>
      </c>
      <c r="E64" s="111"/>
      <c r="F64" s="93"/>
      <c r="G64" s="2"/>
      <c r="H64" s="2"/>
      <c r="I64" s="2"/>
      <c r="J64" s="2"/>
      <c r="K64" s="2"/>
      <c r="L64" s="2"/>
      <c r="M64" s="2"/>
      <c r="N64" s="2"/>
      <c r="O64" s="2"/>
      <c r="P64" s="2"/>
      <c r="Q64" s="2"/>
      <c r="R64" s="2"/>
      <c r="S64" s="2"/>
      <c r="T64" s="2"/>
      <c r="U64" s="2"/>
      <c r="V64" s="2"/>
      <c r="W64" s="2"/>
      <c r="X64" s="2"/>
      <c r="Y64" s="2"/>
      <c r="Z64" s="2"/>
    </row>
    <row r="65" ht="15.75" customHeight="1">
      <c r="A65" s="92"/>
      <c r="B65" s="78" t="s">
        <v>105</v>
      </c>
      <c r="C65" s="82"/>
      <c r="D65" s="78" t="s">
        <v>70</v>
      </c>
      <c r="E65" s="111"/>
      <c r="F65" s="93"/>
      <c r="G65" s="2"/>
      <c r="H65" s="2"/>
      <c r="I65" s="2"/>
      <c r="J65" s="2"/>
      <c r="K65" s="2"/>
      <c r="L65" s="2"/>
      <c r="M65" s="2"/>
      <c r="N65" s="2"/>
      <c r="O65" s="2"/>
      <c r="P65" s="2"/>
      <c r="Q65" s="2"/>
      <c r="R65" s="2"/>
      <c r="S65" s="2"/>
      <c r="T65" s="2"/>
      <c r="U65" s="2"/>
      <c r="V65" s="2"/>
      <c r="W65" s="2"/>
      <c r="X65" s="2"/>
      <c r="Y65" s="2"/>
      <c r="Z65" s="2"/>
    </row>
    <row r="66" ht="15.75" customHeight="1">
      <c r="A66" s="121">
        <f>COUNTIF(A61:A65,"x")</f>
        <v>0</v>
      </c>
      <c r="B66" s="122" t="s">
        <v>106</v>
      </c>
      <c r="C66" s="82"/>
      <c r="D66" s="78" t="s">
        <v>72</v>
      </c>
      <c r="E66" s="111"/>
      <c r="F66" s="93"/>
      <c r="G66" s="2"/>
      <c r="H66" s="2"/>
      <c r="I66" s="2"/>
      <c r="J66" s="2"/>
      <c r="K66" s="2"/>
      <c r="L66" s="2"/>
      <c r="M66" s="2"/>
      <c r="N66" s="2"/>
      <c r="O66" s="2"/>
      <c r="P66" s="2"/>
      <c r="Q66" s="2"/>
      <c r="R66" s="2"/>
      <c r="S66" s="2"/>
      <c r="T66" s="2"/>
      <c r="U66" s="2"/>
      <c r="V66" s="2"/>
      <c r="W66" s="2"/>
      <c r="X66" s="2"/>
      <c r="Y66" s="2"/>
      <c r="Z66" s="2"/>
    </row>
    <row r="67" ht="15.75" customHeight="1">
      <c r="A67" s="107"/>
      <c r="B67" s="123"/>
      <c r="C67" s="82"/>
      <c r="D67" s="78" t="s">
        <v>74</v>
      </c>
      <c r="E67" s="111"/>
      <c r="F67" s="93"/>
      <c r="G67" s="2"/>
      <c r="H67" s="2"/>
      <c r="I67" s="2"/>
      <c r="J67" s="2"/>
      <c r="K67" s="2"/>
      <c r="L67" s="2"/>
      <c r="M67" s="2"/>
      <c r="N67" s="2"/>
      <c r="O67" s="2"/>
      <c r="P67" s="2"/>
      <c r="Q67" s="2"/>
      <c r="R67" s="2"/>
      <c r="S67" s="2"/>
      <c r="T67" s="2"/>
      <c r="U67" s="2"/>
      <c r="V67" s="2"/>
      <c r="W67" s="2"/>
      <c r="X67" s="2"/>
      <c r="Y67" s="2"/>
      <c r="Z67" s="2"/>
    </row>
    <row r="68" ht="15.75" customHeight="1">
      <c r="A68" s="107"/>
      <c r="B68" s="123"/>
      <c r="C68" s="82"/>
      <c r="D68" s="78" t="s">
        <v>76</v>
      </c>
      <c r="E68" s="111"/>
      <c r="F68" s="93"/>
      <c r="G68" s="2"/>
      <c r="H68" s="2"/>
      <c r="I68" s="2"/>
      <c r="J68" s="2"/>
      <c r="K68" s="2"/>
      <c r="L68" s="2"/>
      <c r="M68" s="2"/>
      <c r="N68" s="2"/>
      <c r="O68" s="2"/>
      <c r="P68" s="2"/>
      <c r="Q68" s="2"/>
      <c r="R68" s="2"/>
      <c r="S68" s="2"/>
      <c r="T68" s="2"/>
      <c r="U68" s="2"/>
      <c r="V68" s="2"/>
      <c r="W68" s="2"/>
      <c r="X68" s="2"/>
      <c r="Y68" s="2"/>
      <c r="Z68" s="2"/>
    </row>
    <row r="69" ht="15.75" customHeight="1">
      <c r="A69" s="107"/>
      <c r="B69" s="123"/>
      <c r="C69" s="82"/>
      <c r="D69" s="78" t="s">
        <v>78</v>
      </c>
      <c r="E69" s="111"/>
      <c r="F69" s="93"/>
      <c r="G69" s="2"/>
      <c r="H69" s="2"/>
      <c r="I69" s="2"/>
      <c r="J69" s="2"/>
      <c r="K69" s="2"/>
      <c r="L69" s="2"/>
      <c r="M69" s="2"/>
      <c r="N69" s="2"/>
      <c r="O69" s="2"/>
      <c r="P69" s="2"/>
      <c r="Q69" s="2"/>
      <c r="R69" s="2"/>
      <c r="S69" s="2"/>
      <c r="T69" s="2"/>
      <c r="U69" s="2"/>
      <c r="V69" s="2"/>
      <c r="W69" s="2"/>
      <c r="X69" s="2"/>
      <c r="Y69" s="2"/>
      <c r="Z69" s="2"/>
    </row>
    <row r="70" ht="15.0" customHeight="1">
      <c r="A70" s="107"/>
      <c r="B70" s="123"/>
      <c r="C70" s="82"/>
      <c r="D70" s="78" t="s">
        <v>80</v>
      </c>
      <c r="E70" s="111"/>
      <c r="F70" s="93"/>
      <c r="G70" s="2"/>
      <c r="H70" s="2"/>
      <c r="I70" s="2"/>
      <c r="J70" s="2"/>
      <c r="K70" s="2"/>
      <c r="L70" s="2"/>
      <c r="M70" s="2"/>
      <c r="N70" s="2"/>
      <c r="O70" s="2"/>
      <c r="P70" s="2"/>
      <c r="Q70" s="2"/>
      <c r="R70" s="2"/>
      <c r="S70" s="2"/>
      <c r="T70" s="2"/>
      <c r="U70" s="2"/>
      <c r="V70" s="2"/>
      <c r="W70" s="2"/>
      <c r="X70" s="2"/>
      <c r="Y70" s="2"/>
      <c r="Z70" s="2"/>
    </row>
    <row r="71" ht="17.25" customHeight="1">
      <c r="A71" s="107"/>
      <c r="B71" s="123"/>
      <c r="C71" s="124"/>
      <c r="D71" s="78" t="s">
        <v>82</v>
      </c>
      <c r="E71" s="111"/>
      <c r="F71" s="93"/>
      <c r="G71" s="2"/>
      <c r="H71" s="2"/>
      <c r="I71" s="2"/>
      <c r="J71" s="2"/>
      <c r="K71" s="2"/>
      <c r="L71" s="2"/>
      <c r="M71" s="2"/>
      <c r="N71" s="2"/>
      <c r="O71" s="2"/>
      <c r="P71" s="2"/>
      <c r="Q71" s="2"/>
      <c r="R71" s="2"/>
      <c r="S71" s="2"/>
      <c r="T71" s="2"/>
      <c r="U71" s="2"/>
      <c r="V71" s="2"/>
      <c r="W71" s="2"/>
      <c r="X71" s="2"/>
      <c r="Y71" s="2"/>
      <c r="Z71" s="2"/>
    </row>
    <row r="72" ht="16.5" hidden="1" customHeight="1">
      <c r="A72" s="109"/>
      <c r="B72" s="125"/>
      <c r="C72" s="109"/>
      <c r="D72" s="126"/>
      <c r="E72" s="115"/>
      <c r="F72" s="101"/>
      <c r="G72" s="2"/>
      <c r="H72" s="2">
        <f>COUNTIF(C58:C63,"x")</f>
        <v>0</v>
      </c>
      <c r="I72" s="2">
        <f>COUNTIF(E58:E61,"x")</f>
        <v>0</v>
      </c>
      <c r="J72" s="2">
        <f>I72*H72</f>
        <v>0</v>
      </c>
      <c r="K72" s="2"/>
      <c r="L72" s="2"/>
      <c r="M72" s="2"/>
      <c r="N72" s="2"/>
      <c r="O72" s="2"/>
      <c r="P72" s="2"/>
      <c r="Q72" s="2"/>
      <c r="R72" s="2"/>
      <c r="S72" s="2"/>
      <c r="T72" s="2"/>
      <c r="U72" s="2"/>
      <c r="V72" s="2"/>
      <c r="W72" s="2"/>
      <c r="X72" s="2"/>
      <c r="Y72" s="2"/>
      <c r="Z72" s="2"/>
    </row>
    <row r="73" ht="14.25" customHeight="1">
      <c r="A73" s="73" t="s">
        <v>107</v>
      </c>
      <c r="B73" s="74"/>
      <c r="C73" s="74"/>
      <c r="D73" s="74"/>
      <c r="E73" s="74"/>
      <c r="F73" s="75"/>
      <c r="G73" s="76"/>
      <c r="H73" s="76"/>
      <c r="I73" s="76"/>
      <c r="J73" s="76"/>
      <c r="K73" s="76"/>
      <c r="L73" s="76"/>
      <c r="M73" s="76"/>
      <c r="N73" s="76"/>
      <c r="O73" s="76"/>
      <c r="P73" s="76"/>
      <c r="Q73" s="76"/>
      <c r="R73" s="76"/>
      <c r="S73" s="76"/>
      <c r="T73" s="76"/>
      <c r="U73" s="76"/>
      <c r="V73" s="76"/>
      <c r="W73" s="76"/>
      <c r="X73" s="76"/>
      <c r="Y73" s="76"/>
      <c r="Z73" s="76"/>
    </row>
    <row r="74" ht="15.0" customHeight="1">
      <c r="A74" s="127" t="str">
        <f>IF(A88&gt;0,"x","")</f>
        <v/>
      </c>
      <c r="B74" s="78" t="s">
        <v>48</v>
      </c>
      <c r="C74" s="79" t="s">
        <v>49</v>
      </c>
      <c r="D74" s="80"/>
      <c r="E74" s="79" t="s">
        <v>50</v>
      </c>
      <c r="F74" s="81"/>
      <c r="G74" s="2"/>
      <c r="H74" s="2"/>
      <c r="I74" s="2"/>
      <c r="J74" s="2"/>
      <c r="K74" s="2"/>
      <c r="L74" s="2"/>
      <c r="M74" s="2"/>
      <c r="N74" s="2"/>
      <c r="O74" s="2"/>
      <c r="P74" s="2"/>
      <c r="Q74" s="2"/>
      <c r="R74" s="2"/>
      <c r="S74" s="2"/>
      <c r="T74" s="2"/>
      <c r="U74" s="2"/>
      <c r="V74" s="2"/>
      <c r="W74" s="2"/>
      <c r="X74" s="2"/>
      <c r="Y74" s="2"/>
      <c r="Z74" s="2"/>
    </row>
    <row r="75" ht="14.25" customHeight="1">
      <c r="A75" s="128" t="str">
        <f>IF(A88&gt;0,"x","")</f>
        <v/>
      </c>
      <c r="B75" s="78" t="s">
        <v>51</v>
      </c>
      <c r="C75" s="82"/>
      <c r="D75" s="83" t="s">
        <v>52</v>
      </c>
      <c r="E75" s="82"/>
      <c r="F75" s="84" t="s">
        <v>96</v>
      </c>
      <c r="G75" s="2"/>
      <c r="H75" s="2"/>
      <c r="I75" s="2"/>
      <c r="J75" s="2"/>
      <c r="K75" s="2"/>
      <c r="L75" s="2"/>
      <c r="M75" s="2"/>
      <c r="N75" s="2"/>
      <c r="O75" s="2"/>
      <c r="P75" s="2"/>
      <c r="Q75" s="2"/>
      <c r="R75" s="2"/>
      <c r="S75" s="2"/>
      <c r="T75" s="2"/>
      <c r="U75" s="2"/>
      <c r="V75" s="2"/>
      <c r="W75" s="2"/>
      <c r="X75" s="2"/>
      <c r="Y75" s="2"/>
      <c r="Z75" s="2"/>
    </row>
    <row r="76" ht="14.25" customHeight="1">
      <c r="A76" s="128" t="str">
        <f>IF(A88&gt;0,"x","")</f>
        <v/>
      </c>
      <c r="B76" s="78" t="s">
        <v>54</v>
      </c>
      <c r="C76" s="82"/>
      <c r="D76" s="83" t="s">
        <v>55</v>
      </c>
      <c r="E76" s="82"/>
      <c r="F76" s="84" t="s">
        <v>99</v>
      </c>
      <c r="G76" s="2"/>
      <c r="H76" s="2"/>
      <c r="I76" s="2"/>
      <c r="J76" s="2"/>
      <c r="K76" s="2"/>
      <c r="L76" s="2"/>
      <c r="M76" s="2"/>
      <c r="N76" s="2"/>
      <c r="O76" s="2"/>
      <c r="P76" s="2"/>
      <c r="Q76" s="2"/>
      <c r="R76" s="2"/>
      <c r="S76" s="2"/>
      <c r="T76" s="2"/>
      <c r="U76" s="2"/>
      <c r="V76" s="2"/>
      <c r="W76" s="2"/>
      <c r="X76" s="2"/>
      <c r="Y76" s="2"/>
      <c r="Z76" s="2"/>
    </row>
    <row r="77" ht="14.25" customHeight="1">
      <c r="A77" s="128" t="str">
        <f>IF(A88&gt;0,"x","")</f>
        <v/>
      </c>
      <c r="B77" s="78" t="s">
        <v>88</v>
      </c>
      <c r="C77" s="82"/>
      <c r="D77" s="83" t="s">
        <v>58</v>
      </c>
      <c r="E77" s="116" t="s">
        <v>108</v>
      </c>
      <c r="F77" s="91"/>
      <c r="G77" s="2"/>
      <c r="H77" s="2"/>
      <c r="I77" s="2"/>
      <c r="J77" s="2"/>
      <c r="K77" s="2"/>
      <c r="L77" s="2"/>
      <c r="M77" s="2"/>
      <c r="N77" s="2"/>
      <c r="O77" s="2"/>
      <c r="P77" s="2"/>
      <c r="Q77" s="2"/>
      <c r="R77" s="2"/>
      <c r="S77" s="2"/>
      <c r="T77" s="2"/>
      <c r="U77" s="2"/>
      <c r="V77" s="2"/>
      <c r="W77" s="2"/>
      <c r="X77" s="2"/>
      <c r="Y77" s="2"/>
      <c r="Z77" s="2"/>
    </row>
    <row r="78" ht="14.25" customHeight="1">
      <c r="A78" s="87"/>
      <c r="B78" s="78" t="s">
        <v>109</v>
      </c>
      <c r="C78" s="82"/>
      <c r="D78" s="83" t="s">
        <v>61</v>
      </c>
      <c r="E78" s="111"/>
      <c r="F78" s="93"/>
      <c r="G78" s="2"/>
      <c r="H78" s="2"/>
      <c r="I78" s="2"/>
      <c r="J78" s="2"/>
      <c r="K78" s="2"/>
      <c r="L78" s="2"/>
      <c r="M78" s="2"/>
      <c r="N78" s="2"/>
      <c r="O78" s="2"/>
      <c r="P78" s="2"/>
      <c r="Q78" s="2"/>
      <c r="R78" s="2"/>
      <c r="S78" s="2"/>
      <c r="T78" s="2"/>
      <c r="U78" s="2"/>
      <c r="V78" s="2"/>
      <c r="W78" s="2"/>
      <c r="X78" s="2"/>
      <c r="Y78" s="2"/>
      <c r="Z78" s="2"/>
    </row>
    <row r="79" ht="14.25" customHeight="1">
      <c r="A79" s="87"/>
      <c r="B79" s="78" t="s">
        <v>110</v>
      </c>
      <c r="C79" s="82"/>
      <c r="D79" s="78" t="s">
        <v>64</v>
      </c>
      <c r="E79" s="111"/>
      <c r="F79" s="93"/>
      <c r="G79" s="2"/>
      <c r="H79" s="2"/>
      <c r="I79" s="2"/>
      <c r="J79" s="2"/>
      <c r="K79" s="2"/>
      <c r="L79" s="2"/>
      <c r="M79" s="2"/>
      <c r="N79" s="2"/>
      <c r="O79" s="2"/>
      <c r="P79" s="2"/>
      <c r="Q79" s="2"/>
      <c r="R79" s="2"/>
      <c r="S79" s="2"/>
      <c r="T79" s="2"/>
      <c r="U79" s="2"/>
      <c r="V79" s="2"/>
      <c r="W79" s="2"/>
      <c r="X79" s="2"/>
      <c r="Y79" s="2"/>
      <c r="Z79" s="2"/>
    </row>
    <row r="80" ht="14.25" customHeight="1">
      <c r="A80" s="92"/>
      <c r="B80" s="78" t="s">
        <v>111</v>
      </c>
      <c r="C80" s="82"/>
      <c r="D80" s="78" t="s">
        <v>66</v>
      </c>
      <c r="E80" s="111"/>
      <c r="F80" s="93"/>
      <c r="G80" s="2"/>
      <c r="H80" s="2"/>
      <c r="I80" s="2"/>
      <c r="J80" s="2"/>
      <c r="K80" s="2"/>
      <c r="L80" s="2"/>
      <c r="M80" s="2"/>
      <c r="N80" s="2"/>
      <c r="O80" s="2"/>
      <c r="P80" s="2"/>
      <c r="Q80" s="2"/>
      <c r="R80" s="2"/>
      <c r="S80" s="2"/>
      <c r="T80" s="2"/>
      <c r="U80" s="2"/>
      <c r="V80" s="2"/>
      <c r="W80" s="2"/>
      <c r="X80" s="2"/>
      <c r="Y80" s="2"/>
      <c r="Z80" s="2"/>
    </row>
    <row r="81" ht="14.25" customHeight="1">
      <c r="A81" s="87"/>
      <c r="B81" s="78" t="s">
        <v>112</v>
      </c>
      <c r="C81" s="82"/>
      <c r="D81" s="78" t="s">
        <v>68</v>
      </c>
      <c r="E81" s="95"/>
      <c r="F81" s="129"/>
      <c r="G81" s="2"/>
      <c r="H81" s="2"/>
      <c r="I81" s="2"/>
      <c r="J81" s="2"/>
      <c r="K81" s="2"/>
      <c r="L81" s="2"/>
      <c r="M81" s="2"/>
      <c r="N81" s="2"/>
      <c r="O81" s="2"/>
      <c r="P81" s="2"/>
      <c r="Q81" s="2"/>
      <c r="R81" s="2"/>
      <c r="S81" s="2"/>
      <c r="T81" s="2"/>
      <c r="U81" s="2"/>
      <c r="V81" s="2"/>
      <c r="W81" s="2"/>
      <c r="X81" s="2"/>
      <c r="Y81" s="2"/>
      <c r="Z81" s="2"/>
    </row>
    <row r="82" ht="14.25" customHeight="1">
      <c r="A82" s="103"/>
      <c r="B82" s="118" t="s">
        <v>113</v>
      </c>
      <c r="C82" s="82"/>
      <c r="D82" s="78" t="s">
        <v>70</v>
      </c>
      <c r="E82" s="95"/>
      <c r="F82" s="129"/>
      <c r="G82" s="2"/>
      <c r="H82" s="2"/>
      <c r="I82" s="2"/>
      <c r="J82" s="2"/>
      <c r="K82" s="2"/>
      <c r="L82" s="2"/>
      <c r="M82" s="2"/>
      <c r="N82" s="2"/>
      <c r="O82" s="2"/>
      <c r="P82" s="2"/>
      <c r="Q82" s="2"/>
      <c r="R82" s="2"/>
      <c r="S82" s="2"/>
      <c r="T82" s="2"/>
      <c r="U82" s="2"/>
      <c r="V82" s="2"/>
      <c r="W82" s="2"/>
      <c r="X82" s="2"/>
      <c r="Y82" s="2"/>
      <c r="Z82" s="2"/>
    </row>
    <row r="83" ht="14.25" customHeight="1">
      <c r="A83" s="117"/>
      <c r="B83" s="118" t="s">
        <v>114</v>
      </c>
      <c r="C83" s="82"/>
      <c r="D83" s="78" t="s">
        <v>72</v>
      </c>
      <c r="E83" s="95"/>
      <c r="F83" s="129"/>
      <c r="G83" s="2"/>
      <c r="H83" s="2"/>
      <c r="I83" s="2"/>
      <c r="J83" s="2"/>
      <c r="K83" s="2"/>
      <c r="L83" s="2"/>
      <c r="M83" s="2"/>
      <c r="N83" s="2"/>
      <c r="O83" s="2"/>
      <c r="P83" s="2"/>
      <c r="Q83" s="2"/>
      <c r="R83" s="2"/>
      <c r="S83" s="2"/>
      <c r="T83" s="2"/>
      <c r="U83" s="2"/>
      <c r="V83" s="2"/>
      <c r="W83" s="2"/>
      <c r="X83" s="2"/>
      <c r="Y83" s="2"/>
      <c r="Z83" s="2"/>
    </row>
    <row r="84" ht="14.25" customHeight="1">
      <c r="A84" s="82"/>
      <c r="B84" s="118" t="s">
        <v>115</v>
      </c>
      <c r="C84" s="82"/>
      <c r="D84" s="78" t="s">
        <v>74</v>
      </c>
      <c r="E84" s="95"/>
      <c r="F84" s="129"/>
      <c r="G84" s="2"/>
      <c r="H84" s="2"/>
      <c r="I84" s="2"/>
      <c r="J84" s="2"/>
      <c r="K84" s="2"/>
      <c r="L84" s="2"/>
      <c r="M84" s="2"/>
      <c r="N84" s="2"/>
      <c r="O84" s="2"/>
      <c r="P84" s="2"/>
      <c r="Q84" s="2"/>
      <c r="R84" s="2"/>
      <c r="S84" s="2"/>
      <c r="T84" s="2"/>
      <c r="U84" s="2"/>
      <c r="V84" s="2"/>
      <c r="W84" s="2"/>
      <c r="X84" s="2"/>
      <c r="Y84" s="2"/>
      <c r="Z84" s="2"/>
    </row>
    <row r="85" ht="14.25" customHeight="1">
      <c r="A85" s="130">
        <f>COUNTIF(A78:A84,"x")</f>
        <v>0</v>
      </c>
      <c r="B85" s="131" t="s">
        <v>116</v>
      </c>
      <c r="C85" s="82"/>
      <c r="D85" s="78" t="s">
        <v>76</v>
      </c>
      <c r="E85" s="95"/>
      <c r="F85" s="129"/>
      <c r="G85" s="2"/>
      <c r="H85" s="2"/>
      <c r="I85" s="2"/>
      <c r="J85" s="2"/>
      <c r="K85" s="2"/>
      <c r="L85" s="2"/>
      <c r="M85" s="2"/>
      <c r="N85" s="2"/>
      <c r="O85" s="2"/>
      <c r="P85" s="2"/>
      <c r="Q85" s="2"/>
      <c r="R85" s="2"/>
      <c r="S85" s="2"/>
      <c r="T85" s="2"/>
      <c r="U85" s="2"/>
      <c r="V85" s="2"/>
      <c r="W85" s="2"/>
      <c r="X85" s="2"/>
      <c r="Y85" s="2"/>
      <c r="Z85" s="2"/>
    </row>
    <row r="86" ht="14.25" customHeight="1">
      <c r="B86" s="111"/>
      <c r="C86" s="82"/>
      <c r="D86" s="78" t="s">
        <v>78</v>
      </c>
      <c r="E86" s="95"/>
      <c r="F86" s="129"/>
      <c r="G86" s="2"/>
      <c r="H86" s="2"/>
      <c r="I86" s="2"/>
      <c r="J86" s="2"/>
      <c r="K86" s="2"/>
      <c r="L86" s="2"/>
      <c r="M86" s="2"/>
      <c r="N86" s="2"/>
      <c r="O86" s="2"/>
      <c r="P86" s="2"/>
      <c r="Q86" s="2"/>
      <c r="R86" s="2"/>
      <c r="S86" s="2"/>
      <c r="T86" s="2"/>
      <c r="U86" s="2"/>
      <c r="V86" s="2"/>
      <c r="W86" s="2"/>
      <c r="X86" s="2"/>
      <c r="Y86" s="2"/>
      <c r="Z86" s="2"/>
    </row>
    <row r="87" ht="14.25" customHeight="1">
      <c r="B87" s="111"/>
      <c r="C87" s="82"/>
      <c r="D87" s="78" t="s">
        <v>80</v>
      </c>
      <c r="E87" s="95"/>
      <c r="F87" s="129"/>
      <c r="G87" s="2"/>
      <c r="H87" s="2"/>
      <c r="I87" s="2"/>
      <c r="J87" s="2"/>
      <c r="K87" s="2"/>
      <c r="L87" s="2"/>
      <c r="M87" s="2"/>
      <c r="N87" s="2"/>
      <c r="O87" s="2"/>
      <c r="P87" s="2"/>
      <c r="Q87" s="2"/>
      <c r="R87" s="2"/>
      <c r="S87" s="2"/>
      <c r="T87" s="2"/>
      <c r="U87" s="2"/>
      <c r="V87" s="2"/>
      <c r="W87" s="2"/>
      <c r="X87" s="2"/>
      <c r="Y87" s="2"/>
      <c r="Z87" s="2"/>
    </row>
    <row r="88" ht="14.25" customHeight="1">
      <c r="B88" s="111"/>
      <c r="C88" s="82"/>
      <c r="D88" s="78" t="s">
        <v>82</v>
      </c>
      <c r="E88" s="95"/>
      <c r="F88" s="129"/>
      <c r="G88" s="2"/>
      <c r="H88" s="2"/>
      <c r="I88" s="2"/>
      <c r="J88" s="2"/>
      <c r="K88" s="2"/>
      <c r="L88" s="2"/>
      <c r="M88" s="2"/>
      <c r="N88" s="2"/>
      <c r="O88" s="2"/>
      <c r="P88" s="2"/>
      <c r="Q88" s="2"/>
      <c r="R88" s="2"/>
      <c r="S88" s="2"/>
      <c r="T88" s="2"/>
      <c r="U88" s="2"/>
      <c r="V88" s="2"/>
      <c r="W88" s="2"/>
      <c r="X88" s="2"/>
      <c r="Y88" s="2"/>
      <c r="Z88" s="2"/>
    </row>
    <row r="89" ht="14.25" customHeight="1">
      <c r="A89" s="73" t="s">
        <v>117</v>
      </c>
      <c r="B89" s="74"/>
      <c r="C89" s="74"/>
      <c r="D89" s="74"/>
      <c r="E89" s="74"/>
      <c r="F89" s="75"/>
      <c r="G89" s="76"/>
      <c r="H89" s="76"/>
      <c r="I89" s="76"/>
      <c r="J89" s="76"/>
      <c r="K89" s="76"/>
      <c r="L89" s="76"/>
      <c r="M89" s="76"/>
      <c r="N89" s="76"/>
      <c r="O89" s="76"/>
      <c r="P89" s="76"/>
      <c r="Q89" s="76"/>
      <c r="R89" s="76"/>
      <c r="S89" s="76"/>
      <c r="T89" s="76"/>
      <c r="U89" s="76"/>
      <c r="V89" s="76"/>
      <c r="W89" s="76"/>
      <c r="X89" s="76"/>
      <c r="Y89" s="76"/>
      <c r="Z89" s="76"/>
    </row>
    <row r="90" ht="15.0" customHeight="1">
      <c r="A90" s="77" t="str">
        <f>IF(A104&gt;0,"x","")</f>
        <v/>
      </c>
      <c r="B90" s="78" t="s">
        <v>48</v>
      </c>
      <c r="C90" s="79" t="s">
        <v>49</v>
      </c>
      <c r="D90" s="80"/>
      <c r="E90" s="79" t="s">
        <v>50</v>
      </c>
      <c r="F90" s="81"/>
      <c r="G90" s="2"/>
      <c r="H90" s="2"/>
      <c r="I90" s="2"/>
      <c r="J90" s="2"/>
      <c r="K90" s="2"/>
      <c r="L90" s="2"/>
      <c r="M90" s="2"/>
      <c r="N90" s="2"/>
      <c r="O90" s="2"/>
      <c r="P90" s="2"/>
      <c r="Q90" s="2"/>
      <c r="R90" s="2"/>
      <c r="S90" s="2"/>
      <c r="T90" s="2"/>
      <c r="U90" s="2"/>
      <c r="V90" s="2"/>
      <c r="W90" s="2"/>
      <c r="X90" s="2"/>
      <c r="Y90" s="2"/>
      <c r="Z90" s="2"/>
    </row>
    <row r="91" ht="15.75" customHeight="1">
      <c r="A91" s="77" t="str">
        <f>IF(A104&gt;0,"x","")</f>
        <v/>
      </c>
      <c r="B91" s="78" t="s">
        <v>51</v>
      </c>
      <c r="C91" s="82"/>
      <c r="D91" s="83" t="s">
        <v>118</v>
      </c>
      <c r="E91" s="132" t="s">
        <v>119</v>
      </c>
      <c r="F91" s="91"/>
      <c r="G91" s="2"/>
      <c r="H91" s="2"/>
      <c r="I91" s="2"/>
      <c r="J91" s="2"/>
      <c r="K91" s="2"/>
      <c r="L91" s="2"/>
      <c r="M91" s="2"/>
      <c r="N91" s="2"/>
      <c r="O91" s="2"/>
      <c r="P91" s="2"/>
      <c r="Q91" s="2"/>
      <c r="R91" s="2"/>
      <c r="S91" s="2"/>
      <c r="T91" s="2"/>
      <c r="U91" s="2"/>
      <c r="V91" s="2"/>
      <c r="W91" s="2"/>
      <c r="X91" s="2"/>
      <c r="Y91" s="2"/>
      <c r="Z91" s="2"/>
    </row>
    <row r="92" ht="14.25" customHeight="1">
      <c r="A92" s="77" t="str">
        <f>IF(A104&gt;0,"x","")</f>
        <v/>
      </c>
      <c r="B92" s="78" t="s">
        <v>54</v>
      </c>
      <c r="C92" s="82"/>
      <c r="D92" s="83" t="s">
        <v>120</v>
      </c>
      <c r="E92" s="111"/>
      <c r="F92" s="93"/>
      <c r="G92" s="2"/>
      <c r="H92" s="2"/>
      <c r="I92" s="2"/>
      <c r="J92" s="2"/>
      <c r="K92" s="2"/>
      <c r="L92" s="2"/>
      <c r="M92" s="2"/>
      <c r="N92" s="2"/>
      <c r="O92" s="2"/>
      <c r="P92" s="2"/>
      <c r="Q92" s="2"/>
      <c r="R92" s="2"/>
      <c r="S92" s="2"/>
      <c r="T92" s="2"/>
      <c r="U92" s="2"/>
      <c r="V92" s="2"/>
      <c r="W92" s="2"/>
      <c r="X92" s="2"/>
      <c r="Y92" s="2"/>
      <c r="Z92" s="2"/>
    </row>
    <row r="93" ht="14.25" customHeight="1">
      <c r="A93" s="77" t="str">
        <f>IF(A104&gt;0,"x","")</f>
        <v/>
      </c>
      <c r="B93" s="78" t="s">
        <v>88</v>
      </c>
      <c r="C93" s="82"/>
      <c r="D93" s="83" t="s">
        <v>121</v>
      </c>
      <c r="E93" s="111"/>
      <c r="F93" s="93"/>
      <c r="G93" s="2"/>
      <c r="H93" s="2"/>
      <c r="I93" s="2"/>
      <c r="J93" s="2"/>
      <c r="K93" s="2"/>
      <c r="L93" s="2"/>
      <c r="M93" s="2"/>
      <c r="N93" s="2"/>
      <c r="O93" s="2"/>
      <c r="P93" s="2"/>
      <c r="Q93" s="2"/>
      <c r="R93" s="2"/>
      <c r="S93" s="2"/>
      <c r="T93" s="2"/>
      <c r="U93" s="2"/>
      <c r="V93" s="2"/>
      <c r="W93" s="2"/>
      <c r="X93" s="2"/>
      <c r="Y93" s="2"/>
      <c r="Z93" s="2"/>
    </row>
    <row r="94" ht="14.25" customHeight="1">
      <c r="A94" s="92"/>
      <c r="B94" s="78" t="s">
        <v>122</v>
      </c>
      <c r="C94" s="82"/>
      <c r="D94" s="83" t="s">
        <v>123</v>
      </c>
      <c r="E94" s="133"/>
      <c r="F94" s="134"/>
      <c r="G94" s="2"/>
      <c r="H94" s="2"/>
      <c r="I94" s="2"/>
      <c r="J94" s="2"/>
      <c r="K94" s="2"/>
      <c r="L94" s="2"/>
      <c r="M94" s="2"/>
      <c r="N94" s="2"/>
      <c r="O94" s="2"/>
      <c r="P94" s="2"/>
      <c r="Q94" s="2"/>
      <c r="R94" s="2"/>
      <c r="S94" s="2"/>
      <c r="T94" s="2"/>
      <c r="U94" s="2"/>
      <c r="V94" s="2"/>
      <c r="W94" s="2"/>
      <c r="X94" s="2"/>
      <c r="Y94" s="2"/>
      <c r="Z94" s="2"/>
    </row>
    <row r="95" ht="14.25" customHeight="1">
      <c r="A95" s="92"/>
      <c r="B95" s="78" t="s">
        <v>124</v>
      </c>
      <c r="C95" s="82"/>
      <c r="D95" s="135" t="s">
        <v>125</v>
      </c>
      <c r="E95" s="110"/>
      <c r="F95" s="91"/>
      <c r="G95" s="2"/>
      <c r="H95" s="2"/>
      <c r="I95" s="2"/>
      <c r="J95" s="2"/>
      <c r="K95" s="2"/>
      <c r="L95" s="2"/>
      <c r="M95" s="2"/>
      <c r="N95" s="2"/>
      <c r="O95" s="2"/>
      <c r="P95" s="2"/>
      <c r="Q95" s="2"/>
      <c r="R95" s="2"/>
      <c r="S95" s="2"/>
      <c r="T95" s="2"/>
      <c r="U95" s="2"/>
      <c r="V95" s="2"/>
      <c r="W95" s="2"/>
      <c r="X95" s="2"/>
      <c r="Y95" s="2"/>
      <c r="Z95" s="2"/>
    </row>
    <row r="96" ht="14.25" customHeight="1">
      <c r="A96" s="92"/>
      <c r="B96" s="78" t="s">
        <v>126</v>
      </c>
      <c r="C96" s="82"/>
      <c r="D96" s="78" t="s">
        <v>127</v>
      </c>
      <c r="E96" s="111"/>
      <c r="F96" s="93"/>
      <c r="G96" s="2"/>
      <c r="H96" s="2"/>
      <c r="I96" s="2"/>
      <c r="J96" s="2"/>
      <c r="K96" s="2"/>
      <c r="L96" s="2"/>
      <c r="M96" s="2"/>
      <c r="N96" s="2"/>
      <c r="O96" s="2"/>
      <c r="P96" s="2"/>
      <c r="Q96" s="2"/>
      <c r="R96" s="2"/>
      <c r="S96" s="2"/>
      <c r="T96" s="2"/>
      <c r="U96" s="2"/>
      <c r="V96" s="2"/>
      <c r="W96" s="2"/>
      <c r="X96" s="2"/>
      <c r="Y96" s="2"/>
      <c r="Z96" s="2"/>
    </row>
    <row r="97" ht="14.25" customHeight="1">
      <c r="A97" s="87"/>
      <c r="B97" s="78" t="s">
        <v>128</v>
      </c>
      <c r="C97" s="82"/>
      <c r="D97" s="78" t="s">
        <v>129</v>
      </c>
      <c r="E97" s="111"/>
      <c r="F97" s="93"/>
      <c r="G97" s="2"/>
      <c r="H97" s="2"/>
      <c r="I97" s="2"/>
      <c r="J97" s="2"/>
      <c r="K97" s="2"/>
      <c r="L97" s="2"/>
      <c r="M97" s="2"/>
      <c r="N97" s="2"/>
      <c r="O97" s="2"/>
      <c r="P97" s="2"/>
      <c r="Q97" s="2"/>
      <c r="R97" s="2"/>
      <c r="S97" s="2"/>
      <c r="T97" s="2"/>
      <c r="U97" s="2"/>
      <c r="V97" s="2"/>
      <c r="W97" s="2"/>
      <c r="X97" s="2"/>
      <c r="Y97" s="2"/>
      <c r="Z97" s="2"/>
    </row>
    <row r="98" ht="14.25" customHeight="1">
      <c r="A98" s="87"/>
      <c r="B98" s="78" t="s">
        <v>130</v>
      </c>
      <c r="C98" s="82"/>
      <c r="D98" s="78" t="s">
        <v>131</v>
      </c>
      <c r="E98" s="111"/>
      <c r="F98" s="93"/>
      <c r="G98" s="2"/>
      <c r="H98" s="2"/>
      <c r="I98" s="2"/>
      <c r="J98" s="2"/>
      <c r="K98" s="2"/>
      <c r="L98" s="2"/>
      <c r="M98" s="2"/>
      <c r="N98" s="2"/>
      <c r="O98" s="2"/>
      <c r="P98" s="2"/>
      <c r="Q98" s="2"/>
      <c r="R98" s="2"/>
      <c r="S98" s="2"/>
      <c r="T98" s="2"/>
      <c r="U98" s="2"/>
      <c r="V98" s="2"/>
      <c r="W98" s="2"/>
      <c r="X98" s="2"/>
      <c r="Y98" s="2"/>
      <c r="Z98" s="2"/>
    </row>
    <row r="99" ht="14.25" customHeight="1">
      <c r="A99" s="87"/>
      <c r="B99" s="78" t="s">
        <v>132</v>
      </c>
      <c r="C99" s="136"/>
      <c r="D99" s="78" t="s">
        <v>133</v>
      </c>
      <c r="E99" s="111"/>
      <c r="F99" s="93"/>
      <c r="G99" s="2"/>
      <c r="H99" s="2"/>
      <c r="I99" s="2"/>
      <c r="J99" s="2"/>
      <c r="K99" s="2"/>
      <c r="L99" s="2"/>
      <c r="M99" s="2"/>
      <c r="N99" s="2"/>
      <c r="O99" s="2"/>
      <c r="P99" s="2"/>
      <c r="Q99" s="2"/>
      <c r="R99" s="2"/>
      <c r="S99" s="2"/>
      <c r="T99" s="2"/>
      <c r="U99" s="2"/>
      <c r="V99" s="2"/>
      <c r="W99" s="2"/>
      <c r="X99" s="2"/>
      <c r="Y99" s="2"/>
      <c r="Z99" s="2"/>
    </row>
    <row r="100" ht="14.25" customHeight="1">
      <c r="A100" s="92"/>
      <c r="B100" s="137" t="s">
        <v>134</v>
      </c>
      <c r="C100" s="136"/>
      <c r="D100" s="78" t="s">
        <v>135</v>
      </c>
      <c r="E100" s="95"/>
      <c r="F100" s="138"/>
      <c r="G100" s="2"/>
      <c r="H100" s="2"/>
      <c r="I100" s="2"/>
      <c r="J100" s="2"/>
      <c r="K100" s="2"/>
      <c r="L100" s="2"/>
      <c r="M100" s="2"/>
      <c r="N100" s="2"/>
      <c r="O100" s="2"/>
      <c r="P100" s="2"/>
      <c r="Q100" s="2"/>
      <c r="R100" s="2"/>
      <c r="S100" s="2"/>
      <c r="T100" s="2"/>
      <c r="U100" s="2"/>
      <c r="V100" s="2"/>
      <c r="W100" s="2"/>
      <c r="X100" s="2"/>
      <c r="Y100" s="2"/>
      <c r="Z100" s="2"/>
    </row>
    <row r="101" ht="14.25" customHeight="1">
      <c r="A101" s="92"/>
      <c r="B101" s="137" t="s">
        <v>136</v>
      </c>
      <c r="C101" s="136"/>
      <c r="D101" s="78" t="s">
        <v>137</v>
      </c>
      <c r="E101" s="95"/>
      <c r="F101" s="138"/>
      <c r="G101" s="2"/>
      <c r="H101" s="2"/>
      <c r="I101" s="2"/>
      <c r="J101" s="2"/>
      <c r="K101" s="2"/>
      <c r="L101" s="2"/>
      <c r="M101" s="2"/>
      <c r="N101" s="2"/>
      <c r="O101" s="2"/>
      <c r="P101" s="2"/>
      <c r="Q101" s="2"/>
      <c r="R101" s="2"/>
      <c r="S101" s="2"/>
      <c r="T101" s="2"/>
      <c r="U101" s="2"/>
      <c r="V101" s="2"/>
      <c r="W101" s="2"/>
      <c r="X101" s="2"/>
      <c r="Y101" s="2"/>
      <c r="Z101" s="2"/>
    </row>
    <row r="102" ht="14.25" customHeight="1">
      <c r="A102" s="104">
        <f>COUNTIF(A94:A101,"x")</f>
        <v>0</v>
      </c>
      <c r="B102" s="131" t="s">
        <v>138</v>
      </c>
      <c r="C102" s="136"/>
      <c r="D102" s="139" t="s">
        <v>139</v>
      </c>
      <c r="E102" s="95"/>
      <c r="F102" s="138"/>
      <c r="G102" s="2"/>
      <c r="H102" s="2"/>
      <c r="I102" s="2"/>
      <c r="J102" s="2"/>
      <c r="K102" s="2"/>
      <c r="L102" s="2"/>
      <c r="M102" s="2"/>
      <c r="N102" s="2"/>
      <c r="O102" s="2"/>
      <c r="P102" s="2"/>
      <c r="Q102" s="2"/>
      <c r="R102" s="2"/>
      <c r="S102" s="2"/>
      <c r="T102" s="2"/>
      <c r="U102" s="2"/>
      <c r="V102" s="2"/>
      <c r="W102" s="2"/>
      <c r="X102" s="2"/>
      <c r="Y102" s="2"/>
      <c r="Z102" s="2"/>
    </row>
    <row r="103" ht="14.25" customHeight="1">
      <c r="A103" s="106"/>
      <c r="B103" s="111"/>
      <c r="C103" s="136"/>
      <c r="D103" s="139" t="s">
        <v>140</v>
      </c>
      <c r="E103" s="95"/>
      <c r="F103" s="138"/>
      <c r="G103" s="2"/>
      <c r="H103" s="2"/>
      <c r="I103" s="2"/>
      <c r="J103" s="2"/>
      <c r="K103" s="2"/>
      <c r="L103" s="2"/>
      <c r="M103" s="2"/>
      <c r="N103" s="2"/>
      <c r="O103" s="2"/>
      <c r="P103" s="2"/>
      <c r="Q103" s="2"/>
      <c r="R103" s="2"/>
      <c r="S103" s="2"/>
      <c r="T103" s="2"/>
      <c r="U103" s="2"/>
      <c r="V103" s="2"/>
      <c r="W103" s="2"/>
      <c r="X103" s="2"/>
      <c r="Y103" s="2"/>
      <c r="Z103" s="2"/>
    </row>
    <row r="104" ht="14.25" customHeight="1">
      <c r="A104" s="108"/>
      <c r="B104" s="115"/>
      <c r="C104" s="136"/>
      <c r="D104" s="140" t="s">
        <v>141</v>
      </c>
      <c r="E104" s="141"/>
      <c r="F104" s="142"/>
      <c r="G104" s="2"/>
      <c r="H104" s="2">
        <f>COUNTIF(C91:C96,"x")</f>
        <v>0</v>
      </c>
      <c r="I104" s="2">
        <f>IF(A104&gt;0,1,0)</f>
        <v>0</v>
      </c>
      <c r="J104" s="2">
        <f>I104*H104</f>
        <v>0</v>
      </c>
      <c r="K104" s="2"/>
      <c r="L104" s="2"/>
      <c r="M104" s="2"/>
      <c r="N104" s="2"/>
      <c r="O104" s="2"/>
      <c r="P104" s="2"/>
      <c r="Q104" s="2"/>
      <c r="R104" s="2"/>
      <c r="S104" s="2"/>
      <c r="T104" s="2"/>
      <c r="U104" s="2"/>
      <c r="V104" s="2"/>
      <c r="W104" s="2"/>
      <c r="X104" s="2"/>
      <c r="Y104" s="2"/>
      <c r="Z104" s="2"/>
    </row>
    <row r="105" ht="14.25" customHeight="1">
      <c r="A105" s="73" t="s">
        <v>142</v>
      </c>
      <c r="B105" s="74"/>
      <c r="C105" s="74"/>
      <c r="D105" s="74"/>
      <c r="E105" s="74"/>
      <c r="F105" s="75"/>
      <c r="G105" s="76"/>
      <c r="H105" s="76"/>
      <c r="I105" s="76"/>
      <c r="J105" s="76"/>
      <c r="K105" s="76"/>
      <c r="L105" s="76"/>
      <c r="M105" s="76"/>
      <c r="N105" s="76"/>
      <c r="O105" s="76"/>
      <c r="P105" s="76"/>
      <c r="Q105" s="76"/>
      <c r="R105" s="76"/>
      <c r="S105" s="76"/>
      <c r="T105" s="76"/>
      <c r="U105" s="76"/>
      <c r="V105" s="76"/>
      <c r="W105" s="76"/>
      <c r="X105" s="76"/>
      <c r="Y105" s="76"/>
      <c r="Z105" s="76"/>
    </row>
    <row r="106" ht="15.0" customHeight="1">
      <c r="A106" s="77"/>
      <c r="B106" s="78" t="s">
        <v>48</v>
      </c>
      <c r="C106" s="79" t="s">
        <v>49</v>
      </c>
      <c r="D106" s="80"/>
      <c r="E106" s="79" t="s">
        <v>50</v>
      </c>
      <c r="F106" s="81"/>
      <c r="G106" s="2"/>
      <c r="H106" s="2"/>
      <c r="I106" s="2"/>
      <c r="J106" s="2"/>
      <c r="K106" s="2"/>
      <c r="L106" s="2"/>
      <c r="M106" s="2"/>
      <c r="N106" s="2"/>
      <c r="O106" s="2"/>
      <c r="P106" s="2"/>
      <c r="Q106" s="2"/>
      <c r="R106" s="2"/>
      <c r="S106" s="2"/>
      <c r="T106" s="2"/>
      <c r="U106" s="2"/>
      <c r="V106" s="2"/>
      <c r="W106" s="2"/>
      <c r="X106" s="2"/>
      <c r="Y106" s="2"/>
      <c r="Z106" s="2"/>
    </row>
    <row r="107" ht="14.25" customHeight="1">
      <c r="A107" s="77"/>
      <c r="B107" s="78" t="s">
        <v>51</v>
      </c>
      <c r="C107" s="82"/>
      <c r="D107" s="83" t="s">
        <v>52</v>
      </c>
      <c r="E107" s="132" t="s">
        <v>119</v>
      </c>
      <c r="F107" s="91"/>
      <c r="G107" s="2"/>
      <c r="H107" s="2"/>
      <c r="I107" s="2"/>
      <c r="J107" s="2"/>
      <c r="K107" s="2"/>
      <c r="L107" s="2"/>
      <c r="M107" s="2"/>
      <c r="N107" s="2"/>
      <c r="O107" s="2"/>
      <c r="P107" s="2"/>
      <c r="Q107" s="2"/>
      <c r="R107" s="2"/>
      <c r="S107" s="2"/>
      <c r="T107" s="2"/>
      <c r="U107" s="2"/>
      <c r="V107" s="2"/>
      <c r="W107" s="2"/>
      <c r="X107" s="2"/>
      <c r="Y107" s="2"/>
      <c r="Z107" s="2"/>
    </row>
    <row r="108" ht="14.25" customHeight="1">
      <c r="A108" s="143"/>
      <c r="B108" s="78" t="s">
        <v>54</v>
      </c>
      <c r="C108" s="82"/>
      <c r="D108" s="83" t="s">
        <v>55</v>
      </c>
      <c r="E108" s="111"/>
      <c r="F108" s="93"/>
      <c r="G108" s="2"/>
      <c r="H108" s="2"/>
      <c r="I108" s="2"/>
      <c r="J108" s="2"/>
      <c r="K108" s="2"/>
      <c r="L108" s="2"/>
      <c r="M108" s="2"/>
      <c r="N108" s="2"/>
      <c r="O108" s="2"/>
      <c r="P108" s="2"/>
      <c r="Q108" s="2"/>
      <c r="R108" s="2"/>
      <c r="S108" s="2"/>
      <c r="T108" s="2"/>
      <c r="U108" s="2"/>
      <c r="V108" s="2"/>
      <c r="W108" s="2"/>
      <c r="X108" s="2"/>
      <c r="Y108" s="2"/>
      <c r="Z108" s="2"/>
    </row>
    <row r="109" ht="14.25" customHeight="1">
      <c r="A109" s="77"/>
      <c r="B109" s="78" t="s">
        <v>88</v>
      </c>
      <c r="C109" s="82"/>
      <c r="D109" s="83" t="s">
        <v>58</v>
      </c>
      <c r="E109" s="111"/>
      <c r="F109" s="93"/>
      <c r="G109" s="2"/>
      <c r="H109" s="2"/>
      <c r="I109" s="2"/>
      <c r="J109" s="2"/>
      <c r="K109" s="2"/>
      <c r="L109" s="2"/>
      <c r="M109" s="2"/>
      <c r="N109" s="2"/>
      <c r="O109" s="2"/>
      <c r="P109" s="2"/>
      <c r="Q109" s="2"/>
      <c r="R109" s="2"/>
      <c r="S109" s="2"/>
      <c r="T109" s="2"/>
      <c r="U109" s="2"/>
      <c r="V109" s="2"/>
      <c r="W109" s="2"/>
      <c r="X109" s="2"/>
      <c r="Y109" s="2"/>
      <c r="Z109" s="2"/>
    </row>
    <row r="110" ht="14.25" customHeight="1">
      <c r="A110" s="87"/>
      <c r="B110" s="78" t="s">
        <v>143</v>
      </c>
      <c r="C110" s="82"/>
      <c r="D110" s="83" t="s">
        <v>61</v>
      </c>
      <c r="E110" s="111"/>
      <c r="F110" s="93"/>
      <c r="G110" s="2"/>
      <c r="H110" s="2"/>
      <c r="I110" s="2"/>
      <c r="J110" s="2"/>
      <c r="K110" s="2"/>
      <c r="L110" s="2"/>
      <c r="M110" s="2"/>
      <c r="N110" s="2"/>
      <c r="O110" s="2"/>
      <c r="P110" s="2"/>
      <c r="Q110" s="2"/>
      <c r="R110" s="2"/>
      <c r="S110" s="2"/>
      <c r="T110" s="2"/>
      <c r="U110" s="2"/>
      <c r="V110" s="2"/>
      <c r="W110" s="2"/>
      <c r="X110" s="2"/>
      <c r="Y110" s="2"/>
      <c r="Z110" s="2"/>
    </row>
    <row r="111" ht="14.25" customHeight="1">
      <c r="A111" s="87"/>
      <c r="B111" s="78" t="s">
        <v>144</v>
      </c>
      <c r="C111" s="82"/>
      <c r="D111" s="78" t="s">
        <v>64</v>
      </c>
      <c r="E111" s="111"/>
      <c r="F111" s="93"/>
      <c r="G111" s="2"/>
      <c r="H111" s="2"/>
      <c r="I111" s="2"/>
      <c r="J111" s="2"/>
      <c r="K111" s="2"/>
      <c r="L111" s="2"/>
      <c r="M111" s="2"/>
      <c r="N111" s="2"/>
      <c r="O111" s="2"/>
      <c r="P111" s="2"/>
      <c r="Q111" s="2"/>
      <c r="R111" s="2"/>
      <c r="S111" s="2"/>
      <c r="T111" s="2"/>
      <c r="U111" s="2"/>
      <c r="V111" s="2"/>
      <c r="W111" s="2"/>
      <c r="X111" s="2"/>
      <c r="Y111" s="2"/>
      <c r="Z111" s="2"/>
    </row>
    <row r="112" ht="14.25" customHeight="1">
      <c r="A112" s="144">
        <f>COUNTIF(A110:A111,"x")</f>
        <v>0</v>
      </c>
      <c r="B112" s="145" t="s">
        <v>145</v>
      </c>
      <c r="C112" s="82"/>
      <c r="D112" s="78" t="s">
        <v>66</v>
      </c>
      <c r="E112" s="111"/>
      <c r="F112" s="93"/>
      <c r="G112" s="2"/>
      <c r="H112" s="2"/>
      <c r="I112" s="2"/>
      <c r="J112" s="2"/>
      <c r="K112" s="2"/>
      <c r="L112" s="2"/>
      <c r="M112" s="2"/>
      <c r="N112" s="2"/>
      <c r="O112" s="2"/>
      <c r="P112" s="2"/>
      <c r="Q112" s="2"/>
      <c r="R112" s="2"/>
      <c r="S112" s="2"/>
      <c r="T112" s="2"/>
      <c r="U112" s="2"/>
      <c r="V112" s="2"/>
      <c r="W112" s="2"/>
      <c r="X112" s="2"/>
      <c r="Y112" s="2"/>
      <c r="Z112" s="2"/>
    </row>
    <row r="113" ht="14.25" customHeight="1">
      <c r="A113" s="106"/>
      <c r="B113" s="107"/>
      <c r="C113" s="82"/>
      <c r="D113" s="78" t="s">
        <v>68</v>
      </c>
      <c r="E113" s="111"/>
      <c r="F113" s="93"/>
      <c r="G113" s="2"/>
      <c r="H113" s="2"/>
      <c r="I113" s="2"/>
      <c r="J113" s="2"/>
      <c r="K113" s="2"/>
      <c r="L113" s="2"/>
      <c r="M113" s="2"/>
      <c r="N113" s="2"/>
      <c r="O113" s="2"/>
      <c r="P113" s="2"/>
      <c r="Q113" s="2"/>
      <c r="R113" s="2"/>
      <c r="S113" s="2"/>
      <c r="T113" s="2"/>
      <c r="U113" s="2"/>
      <c r="V113" s="2"/>
      <c r="W113" s="2"/>
      <c r="X113" s="2"/>
      <c r="Y113" s="2"/>
      <c r="Z113" s="2"/>
    </row>
    <row r="114" ht="14.25" customHeight="1">
      <c r="A114" s="106"/>
      <c r="B114" s="107"/>
      <c r="C114" s="82"/>
      <c r="D114" s="78" t="s">
        <v>70</v>
      </c>
      <c r="E114" s="133"/>
      <c r="F114" s="134"/>
      <c r="G114" s="2"/>
      <c r="H114" s="2"/>
      <c r="I114" s="2"/>
      <c r="J114" s="2"/>
      <c r="K114" s="2"/>
      <c r="L114" s="2"/>
      <c r="M114" s="2"/>
      <c r="N114" s="2"/>
      <c r="O114" s="2"/>
      <c r="P114" s="2"/>
      <c r="Q114" s="2"/>
      <c r="R114" s="2"/>
      <c r="S114" s="2"/>
      <c r="T114" s="2"/>
      <c r="U114" s="2"/>
      <c r="V114" s="2"/>
      <c r="W114" s="2"/>
      <c r="X114" s="2"/>
      <c r="Y114" s="2"/>
      <c r="Z114" s="2"/>
    </row>
    <row r="115" ht="15.0" customHeight="1">
      <c r="A115" s="106"/>
      <c r="B115" s="107"/>
      <c r="C115" s="82"/>
      <c r="D115" s="78" t="s">
        <v>72</v>
      </c>
      <c r="E115" s="110"/>
      <c r="F115" s="91"/>
      <c r="G115" s="2"/>
      <c r="H115" s="2"/>
      <c r="I115" s="2"/>
      <c r="J115" s="2"/>
      <c r="K115" s="2"/>
      <c r="L115" s="2"/>
      <c r="M115" s="2"/>
      <c r="N115" s="2"/>
      <c r="O115" s="2"/>
      <c r="P115" s="2"/>
      <c r="Q115" s="2"/>
      <c r="R115" s="2"/>
      <c r="S115" s="2"/>
      <c r="T115" s="2"/>
      <c r="U115" s="2"/>
      <c r="V115" s="2"/>
      <c r="W115" s="2"/>
      <c r="X115" s="2"/>
      <c r="Y115" s="2"/>
      <c r="Z115" s="2"/>
    </row>
    <row r="116" ht="15.0" customHeight="1">
      <c r="A116" s="106"/>
      <c r="B116" s="107"/>
      <c r="C116" s="146"/>
      <c r="D116" s="78" t="s">
        <v>74</v>
      </c>
      <c r="E116" s="111"/>
      <c r="F116" s="93"/>
      <c r="G116" s="2"/>
      <c r="H116" s="2"/>
      <c r="I116" s="2"/>
      <c r="J116" s="2"/>
      <c r="K116" s="2"/>
      <c r="L116" s="2"/>
      <c r="M116" s="2"/>
      <c r="N116" s="2"/>
      <c r="O116" s="2"/>
      <c r="P116" s="2"/>
      <c r="Q116" s="2"/>
      <c r="R116" s="2"/>
      <c r="S116" s="2"/>
      <c r="T116" s="2"/>
      <c r="U116" s="2"/>
      <c r="V116" s="2"/>
      <c r="W116" s="2"/>
      <c r="X116" s="2"/>
      <c r="Y116" s="2"/>
      <c r="Z116" s="2"/>
    </row>
    <row r="117" ht="15.0" customHeight="1">
      <c r="A117" s="106"/>
      <c r="B117" s="107"/>
      <c r="C117" s="146"/>
      <c r="D117" s="78" t="s">
        <v>76</v>
      </c>
      <c r="E117" s="111"/>
      <c r="F117" s="93"/>
      <c r="G117" s="2"/>
      <c r="H117" s="2"/>
      <c r="I117" s="2"/>
      <c r="J117" s="2"/>
      <c r="K117" s="2"/>
      <c r="L117" s="2"/>
      <c r="M117" s="2"/>
      <c r="N117" s="2"/>
      <c r="O117" s="2"/>
      <c r="P117" s="2"/>
      <c r="Q117" s="2"/>
      <c r="R117" s="2"/>
      <c r="S117" s="2"/>
      <c r="T117" s="2"/>
      <c r="U117" s="2"/>
      <c r="V117" s="2"/>
      <c r="W117" s="2"/>
      <c r="X117" s="2"/>
      <c r="Y117" s="2"/>
      <c r="Z117" s="2"/>
    </row>
    <row r="118" ht="15.75" customHeight="1">
      <c r="A118" s="106"/>
      <c r="B118" s="107"/>
      <c r="C118" s="146"/>
      <c r="D118" s="78" t="s">
        <v>78</v>
      </c>
      <c r="E118" s="111"/>
      <c r="F118" s="93"/>
      <c r="G118" s="2"/>
      <c r="H118" s="2"/>
      <c r="I118" s="2"/>
      <c r="J118" s="2"/>
      <c r="K118" s="2"/>
      <c r="L118" s="2"/>
      <c r="M118" s="2"/>
      <c r="N118" s="2"/>
      <c r="O118" s="2"/>
      <c r="P118" s="2"/>
      <c r="Q118" s="2"/>
      <c r="R118" s="2"/>
      <c r="S118" s="2"/>
      <c r="T118" s="2"/>
      <c r="U118" s="2"/>
      <c r="V118" s="2"/>
      <c r="W118" s="2"/>
      <c r="X118" s="2"/>
      <c r="Y118" s="2"/>
      <c r="Z118" s="2"/>
    </row>
    <row r="119" ht="15.75" customHeight="1">
      <c r="A119" s="106"/>
      <c r="B119" s="107"/>
      <c r="C119" s="146"/>
      <c r="D119" s="78" t="s">
        <v>80</v>
      </c>
      <c r="E119" s="111"/>
      <c r="F119" s="93"/>
      <c r="G119" s="2"/>
      <c r="H119" s="2"/>
      <c r="I119" s="2"/>
      <c r="J119" s="2"/>
      <c r="K119" s="2"/>
      <c r="L119" s="2"/>
      <c r="M119" s="2"/>
      <c r="N119" s="2"/>
      <c r="O119" s="2"/>
      <c r="P119" s="2"/>
      <c r="Q119" s="2"/>
      <c r="R119" s="2"/>
      <c r="S119" s="2"/>
      <c r="T119" s="2"/>
      <c r="U119" s="2"/>
      <c r="V119" s="2"/>
      <c r="W119" s="2"/>
      <c r="X119" s="2"/>
      <c r="Y119" s="2"/>
      <c r="Z119" s="2"/>
    </row>
    <row r="120" ht="14.25" customHeight="1">
      <c r="A120" s="108"/>
      <c r="B120" s="109"/>
      <c r="C120" s="147"/>
      <c r="D120" s="148" t="s">
        <v>82</v>
      </c>
      <c r="E120" s="115"/>
      <c r="F120" s="101"/>
      <c r="G120" s="2"/>
      <c r="H120" s="2">
        <f>COUNTIF(C107:C120,"x")</f>
        <v>0</v>
      </c>
      <c r="I120" s="2">
        <f>IF(A116&gt;0,1,0)</f>
        <v>0</v>
      </c>
      <c r="J120" s="2">
        <f>I120*H120</f>
        <v>0</v>
      </c>
      <c r="K120" s="2"/>
      <c r="L120" s="2"/>
      <c r="M120" s="2"/>
      <c r="N120" s="2"/>
      <c r="O120" s="2"/>
      <c r="P120" s="2"/>
      <c r="Q120" s="2"/>
      <c r="R120" s="2"/>
      <c r="S120" s="2"/>
      <c r="T120" s="2"/>
      <c r="U120" s="2"/>
      <c r="V120" s="2"/>
      <c r="W120" s="2"/>
      <c r="X120" s="2"/>
      <c r="Y120" s="2"/>
      <c r="Z120" s="2"/>
    </row>
    <row r="121" ht="14.25" customHeight="1">
      <c r="A121" s="73" t="s">
        <v>146</v>
      </c>
      <c r="B121" s="74"/>
      <c r="C121" s="74"/>
      <c r="D121" s="74"/>
      <c r="E121" s="74"/>
      <c r="F121" s="75"/>
      <c r="G121" s="76"/>
      <c r="H121" s="76"/>
      <c r="I121" s="76"/>
      <c r="J121" s="76"/>
      <c r="K121" s="76"/>
      <c r="L121" s="76"/>
      <c r="M121" s="76"/>
      <c r="N121" s="76"/>
      <c r="O121" s="76"/>
      <c r="P121" s="76"/>
      <c r="Q121" s="76"/>
      <c r="R121" s="76"/>
      <c r="S121" s="76"/>
      <c r="T121" s="76"/>
      <c r="U121" s="76"/>
      <c r="V121" s="76"/>
      <c r="W121" s="76"/>
      <c r="X121" s="76"/>
      <c r="Y121" s="76"/>
      <c r="Z121" s="76"/>
    </row>
    <row r="122" ht="15.0" customHeight="1">
      <c r="A122" s="77" t="str">
        <f>IF(A135&gt;0,"x","")</f>
        <v/>
      </c>
      <c r="B122" s="78" t="s">
        <v>48</v>
      </c>
      <c r="C122" s="79" t="s">
        <v>49</v>
      </c>
      <c r="D122" s="80"/>
      <c r="E122" s="79" t="s">
        <v>50</v>
      </c>
      <c r="F122" s="81"/>
      <c r="G122" s="2"/>
      <c r="H122" s="2"/>
      <c r="I122" s="2"/>
      <c r="J122" s="2"/>
      <c r="K122" s="2"/>
      <c r="L122" s="2"/>
      <c r="M122" s="2"/>
      <c r="N122" s="2"/>
      <c r="O122" s="2"/>
      <c r="P122" s="2"/>
      <c r="Q122" s="2"/>
      <c r="R122" s="2"/>
      <c r="S122" s="2"/>
      <c r="T122" s="2"/>
      <c r="U122" s="2"/>
      <c r="V122" s="2"/>
      <c r="W122" s="2"/>
      <c r="X122" s="2"/>
      <c r="Y122" s="2"/>
      <c r="Z122" s="2"/>
    </row>
    <row r="123" ht="14.25" customHeight="1">
      <c r="A123" s="77" t="str">
        <f>IF(A135&gt;0,"x","")</f>
        <v/>
      </c>
      <c r="B123" s="78" t="s">
        <v>51</v>
      </c>
      <c r="C123" s="82"/>
      <c r="D123" s="83" t="s">
        <v>52</v>
      </c>
      <c r="E123" s="132" t="s">
        <v>119</v>
      </c>
      <c r="F123" s="91"/>
      <c r="G123" s="2"/>
      <c r="H123" s="2"/>
      <c r="I123" s="2"/>
      <c r="J123" s="2"/>
      <c r="K123" s="2"/>
      <c r="L123" s="2"/>
      <c r="M123" s="2"/>
      <c r="N123" s="2"/>
      <c r="O123" s="2"/>
      <c r="P123" s="2"/>
      <c r="Q123" s="2"/>
      <c r="R123" s="2"/>
      <c r="S123" s="2"/>
      <c r="T123" s="2"/>
      <c r="U123" s="2"/>
      <c r="V123" s="2"/>
      <c r="W123" s="2"/>
      <c r="X123" s="2"/>
      <c r="Y123" s="2"/>
      <c r="Z123" s="2"/>
    </row>
    <row r="124" ht="14.25" customHeight="1">
      <c r="A124" s="77" t="str">
        <f>IF(A135&gt;0,"x","")</f>
        <v/>
      </c>
      <c r="B124" s="78" t="s">
        <v>54</v>
      </c>
      <c r="C124" s="82"/>
      <c r="D124" s="83" t="s">
        <v>55</v>
      </c>
      <c r="E124" s="111"/>
      <c r="F124" s="93"/>
      <c r="G124" s="2"/>
      <c r="H124" s="2"/>
      <c r="I124" s="2"/>
      <c r="J124" s="2"/>
      <c r="K124" s="2"/>
      <c r="L124" s="2"/>
      <c r="M124" s="2"/>
      <c r="N124" s="2"/>
      <c r="O124" s="2"/>
      <c r="P124" s="2"/>
      <c r="Q124" s="2"/>
      <c r="R124" s="2"/>
      <c r="S124" s="2"/>
      <c r="T124" s="2"/>
      <c r="U124" s="2"/>
      <c r="V124" s="2"/>
      <c r="W124" s="2"/>
      <c r="X124" s="2"/>
      <c r="Y124" s="2"/>
      <c r="Z124" s="2"/>
    </row>
    <row r="125" ht="14.25" customHeight="1">
      <c r="A125" s="77" t="str">
        <f>IF(A135&gt;0,"x","")</f>
        <v/>
      </c>
      <c r="B125" s="78" t="s">
        <v>88</v>
      </c>
      <c r="C125" s="149"/>
      <c r="D125" s="83" t="s">
        <v>58</v>
      </c>
      <c r="E125" s="111"/>
      <c r="F125" s="93"/>
      <c r="G125" s="2"/>
      <c r="H125" s="2"/>
      <c r="I125" s="2"/>
      <c r="J125" s="2"/>
      <c r="K125" s="2"/>
      <c r="L125" s="2"/>
      <c r="M125" s="2"/>
      <c r="N125" s="2"/>
      <c r="O125" s="2"/>
      <c r="P125" s="2"/>
      <c r="Q125" s="2"/>
      <c r="R125" s="2"/>
      <c r="S125" s="2"/>
      <c r="T125" s="2"/>
      <c r="U125" s="2"/>
      <c r="V125" s="2"/>
      <c r="W125" s="2"/>
      <c r="X125" s="2"/>
      <c r="Y125" s="2"/>
      <c r="Z125" s="2"/>
    </row>
    <row r="126" ht="14.25" customHeight="1">
      <c r="A126" s="87"/>
      <c r="B126" s="78" t="s">
        <v>147</v>
      </c>
      <c r="C126" s="149"/>
      <c r="D126" s="83" t="s">
        <v>61</v>
      </c>
      <c r="E126" s="133"/>
      <c r="F126" s="134"/>
      <c r="G126" s="2"/>
      <c r="H126" s="2"/>
      <c r="I126" s="2"/>
      <c r="J126" s="2"/>
      <c r="K126" s="2"/>
      <c r="L126" s="2"/>
      <c r="M126" s="2"/>
      <c r="N126" s="2"/>
      <c r="O126" s="2"/>
      <c r="P126" s="2"/>
      <c r="Q126" s="2"/>
      <c r="R126" s="2"/>
      <c r="S126" s="2"/>
      <c r="T126" s="2"/>
      <c r="U126" s="2"/>
      <c r="V126" s="2"/>
      <c r="W126" s="2"/>
      <c r="X126" s="2"/>
      <c r="Y126" s="2"/>
      <c r="Z126" s="2"/>
    </row>
    <row r="127" ht="15.75" customHeight="1">
      <c r="A127" s="87"/>
      <c r="B127" s="78" t="s">
        <v>148</v>
      </c>
      <c r="C127" s="149"/>
      <c r="D127" s="78" t="s">
        <v>64</v>
      </c>
      <c r="E127" s="102"/>
      <c r="F127" s="91"/>
      <c r="G127" s="2"/>
      <c r="H127" s="2"/>
      <c r="I127" s="2"/>
      <c r="J127" s="2"/>
      <c r="K127" s="2"/>
      <c r="L127" s="2"/>
      <c r="M127" s="2"/>
      <c r="N127" s="2"/>
      <c r="O127" s="2"/>
      <c r="P127" s="2"/>
      <c r="Q127" s="2"/>
      <c r="R127" s="2"/>
      <c r="S127" s="2"/>
      <c r="T127" s="2"/>
      <c r="U127" s="2"/>
      <c r="V127" s="2"/>
      <c r="W127" s="2"/>
      <c r="X127" s="2"/>
      <c r="Y127" s="2"/>
      <c r="Z127" s="2"/>
    </row>
    <row r="128" ht="15.75" customHeight="1">
      <c r="A128" s="87"/>
      <c r="B128" s="78" t="s">
        <v>149</v>
      </c>
      <c r="C128" s="149"/>
      <c r="D128" s="78" t="s">
        <v>66</v>
      </c>
      <c r="F128" s="93"/>
      <c r="G128" s="2"/>
      <c r="H128" s="2"/>
      <c r="I128" s="2"/>
      <c r="J128" s="2"/>
      <c r="K128" s="2"/>
      <c r="L128" s="2"/>
      <c r="M128" s="2"/>
      <c r="N128" s="2"/>
      <c r="O128" s="2"/>
      <c r="P128" s="2"/>
      <c r="Q128" s="2"/>
      <c r="R128" s="2"/>
      <c r="S128" s="2"/>
      <c r="T128" s="2"/>
      <c r="U128" s="2"/>
      <c r="V128" s="2"/>
      <c r="W128" s="2"/>
      <c r="X128" s="2"/>
      <c r="Y128" s="2"/>
      <c r="Z128" s="2"/>
    </row>
    <row r="129" ht="15.75" customHeight="1">
      <c r="A129" s="87"/>
      <c r="B129" s="78" t="s">
        <v>150</v>
      </c>
      <c r="C129" s="150"/>
      <c r="D129" s="78" t="s">
        <v>68</v>
      </c>
      <c r="F129" s="93"/>
      <c r="G129" s="2"/>
      <c r="H129" s="2"/>
      <c r="I129" s="2"/>
      <c r="J129" s="2"/>
      <c r="K129" s="2"/>
      <c r="L129" s="2"/>
      <c r="M129" s="2"/>
      <c r="N129" s="2"/>
      <c r="O129" s="2"/>
      <c r="P129" s="2"/>
      <c r="Q129" s="2"/>
      <c r="R129" s="2"/>
      <c r="S129" s="2"/>
      <c r="T129" s="2"/>
      <c r="U129" s="2"/>
      <c r="V129" s="2"/>
      <c r="W129" s="2"/>
      <c r="X129" s="2"/>
      <c r="Y129" s="2"/>
      <c r="Z129" s="2"/>
    </row>
    <row r="130" ht="15.75" customHeight="1">
      <c r="A130" s="104">
        <f>COUNTIF(A126:A129,"x")</f>
        <v>0</v>
      </c>
      <c r="B130" s="105" t="s">
        <v>151</v>
      </c>
      <c r="C130" s="151"/>
      <c r="D130" s="78" t="s">
        <v>70</v>
      </c>
      <c r="F130" s="93"/>
      <c r="G130" s="2"/>
      <c r="H130" s="2"/>
      <c r="I130" s="2"/>
      <c r="J130" s="2"/>
      <c r="K130" s="2"/>
      <c r="L130" s="2"/>
      <c r="M130" s="2"/>
      <c r="N130" s="2"/>
      <c r="O130" s="2"/>
      <c r="P130" s="2"/>
      <c r="Q130" s="2"/>
      <c r="R130" s="2"/>
      <c r="S130" s="2"/>
      <c r="T130" s="2"/>
      <c r="U130" s="2"/>
      <c r="V130" s="2"/>
      <c r="W130" s="2"/>
      <c r="X130" s="2"/>
      <c r="Y130" s="2"/>
      <c r="Z130" s="2"/>
    </row>
    <row r="131" ht="15.75" customHeight="1">
      <c r="A131" s="106"/>
      <c r="B131" s="107"/>
      <c r="C131" s="151"/>
      <c r="D131" s="78" t="s">
        <v>72</v>
      </c>
      <c r="F131" s="93"/>
      <c r="G131" s="2"/>
      <c r="H131" s="2"/>
      <c r="I131" s="2"/>
      <c r="J131" s="2"/>
      <c r="K131" s="2"/>
      <c r="L131" s="2"/>
      <c r="M131" s="2"/>
      <c r="N131" s="2"/>
      <c r="O131" s="2"/>
      <c r="P131" s="2"/>
      <c r="Q131" s="2"/>
      <c r="R131" s="2"/>
      <c r="S131" s="2"/>
      <c r="T131" s="2"/>
      <c r="U131" s="2"/>
      <c r="V131" s="2"/>
      <c r="W131" s="2"/>
      <c r="X131" s="2"/>
      <c r="Y131" s="2"/>
      <c r="Z131" s="2"/>
    </row>
    <row r="132" ht="15.75" customHeight="1">
      <c r="A132" s="106"/>
      <c r="B132" s="107"/>
      <c r="C132" s="151"/>
      <c r="D132" s="78" t="s">
        <v>74</v>
      </c>
      <c r="F132" s="93"/>
      <c r="G132" s="2"/>
      <c r="H132" s="2"/>
      <c r="I132" s="2"/>
      <c r="J132" s="2"/>
      <c r="K132" s="2"/>
      <c r="L132" s="2"/>
      <c r="M132" s="2"/>
      <c r="N132" s="2"/>
      <c r="O132" s="2"/>
      <c r="P132" s="2"/>
      <c r="Q132" s="2"/>
      <c r="R132" s="2"/>
      <c r="S132" s="2"/>
      <c r="T132" s="2"/>
      <c r="U132" s="2"/>
      <c r="V132" s="2"/>
      <c r="W132" s="2"/>
      <c r="X132" s="2"/>
      <c r="Y132" s="2"/>
      <c r="Z132" s="2"/>
    </row>
    <row r="133" ht="15.75" customHeight="1">
      <c r="A133" s="106"/>
      <c r="B133" s="107"/>
      <c r="C133" s="151"/>
      <c r="D133" s="78" t="s">
        <v>76</v>
      </c>
      <c r="F133" s="93"/>
      <c r="G133" s="2"/>
      <c r="H133" s="2"/>
      <c r="I133" s="2"/>
      <c r="J133" s="2"/>
      <c r="K133" s="2"/>
      <c r="L133" s="2"/>
      <c r="M133" s="2"/>
      <c r="N133" s="2"/>
      <c r="O133" s="2"/>
      <c r="P133" s="2"/>
      <c r="Q133" s="2"/>
      <c r="R133" s="2"/>
      <c r="S133" s="2"/>
      <c r="T133" s="2"/>
      <c r="U133" s="2"/>
      <c r="V133" s="2"/>
      <c r="W133" s="2"/>
      <c r="X133" s="2"/>
      <c r="Y133" s="2"/>
      <c r="Z133" s="2"/>
    </row>
    <row r="134" ht="15.75" customHeight="1">
      <c r="A134" s="106"/>
      <c r="B134" s="107"/>
      <c r="C134" s="151"/>
      <c r="D134" s="78" t="s">
        <v>78</v>
      </c>
      <c r="F134" s="93"/>
      <c r="G134" s="2"/>
      <c r="H134" s="2"/>
      <c r="I134" s="2"/>
      <c r="J134" s="2"/>
      <c r="K134" s="2"/>
      <c r="L134" s="2"/>
      <c r="M134" s="2"/>
      <c r="N134" s="2"/>
      <c r="O134" s="2"/>
      <c r="P134" s="2"/>
      <c r="Q134" s="2"/>
      <c r="R134" s="2"/>
      <c r="S134" s="2"/>
      <c r="T134" s="2"/>
      <c r="U134" s="2"/>
      <c r="V134" s="2"/>
      <c r="W134" s="2"/>
      <c r="X134" s="2"/>
      <c r="Y134" s="2"/>
      <c r="Z134" s="2"/>
    </row>
    <row r="135" ht="15.75" customHeight="1">
      <c r="A135" s="106"/>
      <c r="B135" s="107"/>
      <c r="C135" s="149"/>
      <c r="D135" s="78" t="s">
        <v>80</v>
      </c>
      <c r="F135" s="93"/>
      <c r="G135" s="2"/>
      <c r="H135" s="2"/>
      <c r="I135" s="2"/>
      <c r="J135" s="2"/>
      <c r="K135" s="2"/>
      <c r="L135" s="2"/>
      <c r="M135" s="2"/>
      <c r="N135" s="2"/>
      <c r="O135" s="2"/>
      <c r="P135" s="2"/>
      <c r="Q135" s="2"/>
      <c r="R135" s="2"/>
      <c r="S135" s="2"/>
      <c r="T135" s="2"/>
      <c r="U135" s="2"/>
      <c r="V135" s="2"/>
      <c r="W135" s="2"/>
      <c r="X135" s="2"/>
      <c r="Y135" s="2"/>
      <c r="Z135" s="2"/>
    </row>
    <row r="136" ht="15.75" customHeight="1">
      <c r="A136" s="106"/>
      <c r="B136" s="107"/>
      <c r="C136" s="149"/>
      <c r="D136" s="78" t="s">
        <v>82</v>
      </c>
      <c r="F136" s="93"/>
      <c r="G136" s="2"/>
      <c r="H136" s="2"/>
      <c r="I136" s="2"/>
      <c r="J136" s="2"/>
      <c r="K136" s="2"/>
      <c r="L136" s="2"/>
      <c r="M136" s="2"/>
      <c r="N136" s="2"/>
      <c r="O136" s="2"/>
      <c r="P136" s="2"/>
      <c r="Q136" s="2"/>
      <c r="R136" s="2"/>
      <c r="S136" s="2"/>
      <c r="T136" s="2"/>
      <c r="U136" s="2"/>
      <c r="V136" s="2"/>
      <c r="W136" s="2"/>
      <c r="X136" s="2"/>
      <c r="Y136" s="2"/>
      <c r="Z136" s="2"/>
    </row>
    <row r="137" ht="16.5" customHeight="1">
      <c r="A137" s="108"/>
      <c r="B137" s="109"/>
      <c r="C137" s="150"/>
      <c r="D137" s="148" t="s">
        <v>82</v>
      </c>
      <c r="E137" s="100"/>
      <c r="F137" s="101"/>
      <c r="G137" s="2"/>
      <c r="H137" s="2">
        <f>COUNTIF(C123:C128,"x")</f>
        <v>0</v>
      </c>
      <c r="I137" s="2">
        <f>IF(A135&gt;0,1,0)</f>
        <v>0</v>
      </c>
      <c r="J137" s="2">
        <f>I137*H137</f>
        <v>0</v>
      </c>
      <c r="K137" s="2"/>
      <c r="L137" s="2"/>
      <c r="M137" s="2"/>
      <c r="N137" s="2"/>
      <c r="O137" s="2"/>
      <c r="P137" s="2"/>
      <c r="Q137" s="2"/>
      <c r="R137" s="2"/>
      <c r="S137" s="2"/>
      <c r="T137" s="2"/>
      <c r="U137" s="2"/>
      <c r="V137" s="2"/>
      <c r="W137" s="2"/>
      <c r="X137" s="2"/>
      <c r="Y137" s="2"/>
      <c r="Z137" s="2"/>
    </row>
    <row r="138" ht="14.25" customHeight="1">
      <c r="A138" s="73" t="s">
        <v>152</v>
      </c>
      <c r="B138" s="74"/>
      <c r="C138" s="74"/>
      <c r="D138" s="74"/>
      <c r="E138" s="74"/>
      <c r="F138" s="75"/>
      <c r="G138" s="76"/>
      <c r="H138" s="76"/>
      <c r="I138" s="76"/>
      <c r="J138" s="76"/>
      <c r="K138" s="76"/>
      <c r="L138" s="76"/>
      <c r="M138" s="76"/>
      <c r="N138" s="76"/>
      <c r="O138" s="76"/>
      <c r="P138" s="76"/>
      <c r="Q138" s="76"/>
      <c r="R138" s="76"/>
      <c r="S138" s="76"/>
      <c r="T138" s="76"/>
      <c r="U138" s="76"/>
      <c r="V138" s="76"/>
      <c r="W138" s="76"/>
      <c r="X138" s="76"/>
      <c r="Y138" s="76"/>
      <c r="Z138" s="76"/>
    </row>
    <row r="139" ht="14.25" customHeight="1">
      <c r="A139" s="77" t="str">
        <f>IF(A150&gt;0,"x","")</f>
        <v/>
      </c>
      <c r="B139" s="78" t="s">
        <v>48</v>
      </c>
      <c r="C139" s="79" t="s">
        <v>49</v>
      </c>
      <c r="D139" s="80"/>
      <c r="E139" s="79" t="s">
        <v>50</v>
      </c>
      <c r="F139" s="81"/>
      <c r="G139" s="2"/>
      <c r="H139" s="2"/>
      <c r="I139" s="2"/>
      <c r="J139" s="2"/>
      <c r="K139" s="2"/>
      <c r="L139" s="2"/>
      <c r="M139" s="2"/>
      <c r="N139" s="2"/>
      <c r="O139" s="2"/>
      <c r="P139" s="2"/>
      <c r="Q139" s="2"/>
      <c r="R139" s="2"/>
      <c r="S139" s="2"/>
      <c r="T139" s="2"/>
      <c r="U139" s="2"/>
      <c r="V139" s="2"/>
      <c r="W139" s="2"/>
      <c r="X139" s="2"/>
      <c r="Y139" s="2"/>
      <c r="Z139" s="2"/>
    </row>
    <row r="140" ht="14.25" customHeight="1">
      <c r="A140" s="77" t="str">
        <f>IF(A150&gt;0,"x","")</f>
        <v/>
      </c>
      <c r="B140" s="78" t="s">
        <v>51</v>
      </c>
      <c r="C140" s="82"/>
      <c r="D140" s="83" t="s">
        <v>52</v>
      </c>
      <c r="E140" s="132" t="s">
        <v>119</v>
      </c>
      <c r="F140" s="91"/>
      <c r="G140" s="2"/>
      <c r="H140" s="2"/>
      <c r="I140" s="2"/>
      <c r="J140" s="2"/>
      <c r="K140" s="2"/>
      <c r="L140" s="2"/>
      <c r="M140" s="2"/>
      <c r="N140" s="2"/>
      <c r="O140" s="2"/>
      <c r="P140" s="2"/>
      <c r="Q140" s="2"/>
      <c r="R140" s="2"/>
      <c r="S140" s="2"/>
      <c r="T140" s="2"/>
      <c r="U140" s="2"/>
      <c r="V140" s="2"/>
      <c r="W140" s="2"/>
      <c r="X140" s="2"/>
      <c r="Y140" s="2"/>
      <c r="Z140" s="2"/>
    </row>
    <row r="141" ht="14.25" customHeight="1">
      <c r="A141" s="77" t="str">
        <f>IF(A150&gt;0,"x","")</f>
        <v/>
      </c>
      <c r="B141" s="78" t="s">
        <v>54</v>
      </c>
      <c r="C141" s="82"/>
      <c r="D141" s="83" t="s">
        <v>55</v>
      </c>
      <c r="E141" s="111"/>
      <c r="F141" s="93"/>
      <c r="G141" s="2"/>
      <c r="H141" s="2"/>
      <c r="I141" s="2"/>
      <c r="J141" s="2"/>
      <c r="K141" s="2"/>
      <c r="L141" s="2"/>
      <c r="M141" s="2"/>
      <c r="N141" s="2"/>
      <c r="O141" s="2"/>
      <c r="P141" s="2"/>
      <c r="Q141" s="2"/>
      <c r="R141" s="2"/>
      <c r="S141" s="2"/>
      <c r="T141" s="2"/>
      <c r="U141" s="2"/>
      <c r="V141" s="2"/>
      <c r="W141" s="2"/>
      <c r="X141" s="2"/>
      <c r="Y141" s="2"/>
      <c r="Z141" s="2"/>
    </row>
    <row r="142" ht="14.25" customHeight="1">
      <c r="A142" s="87"/>
      <c r="B142" s="78" t="s">
        <v>153</v>
      </c>
      <c r="C142" s="149"/>
      <c r="D142" s="83" t="s">
        <v>58</v>
      </c>
      <c r="E142" s="111"/>
      <c r="F142" s="93"/>
      <c r="G142" s="2"/>
      <c r="H142" s="2"/>
      <c r="I142" s="2"/>
      <c r="J142" s="2"/>
      <c r="K142" s="2"/>
      <c r="L142" s="2"/>
      <c r="M142" s="2"/>
      <c r="N142" s="2"/>
      <c r="O142" s="2"/>
      <c r="P142" s="2"/>
      <c r="Q142" s="2"/>
      <c r="R142" s="2"/>
      <c r="S142" s="2"/>
      <c r="T142" s="2"/>
      <c r="U142" s="2"/>
      <c r="V142" s="2"/>
      <c r="W142" s="2"/>
      <c r="X142" s="2"/>
      <c r="Y142" s="2"/>
      <c r="Z142" s="2"/>
    </row>
    <row r="143" ht="14.25" customHeight="1">
      <c r="A143" s="87"/>
      <c r="B143" s="78" t="s">
        <v>154</v>
      </c>
      <c r="C143" s="149"/>
      <c r="D143" s="83" t="s">
        <v>61</v>
      </c>
      <c r="E143" s="133"/>
      <c r="F143" s="134"/>
      <c r="G143" s="2"/>
      <c r="H143" s="2"/>
      <c r="I143" s="2"/>
      <c r="J143" s="2"/>
      <c r="K143" s="2"/>
      <c r="L143" s="2"/>
      <c r="M143" s="2"/>
      <c r="N143" s="2"/>
      <c r="O143" s="2"/>
      <c r="P143" s="2"/>
      <c r="Q143" s="2"/>
      <c r="R143" s="2"/>
      <c r="S143" s="2"/>
      <c r="T143" s="2"/>
      <c r="U143" s="2"/>
      <c r="V143" s="2"/>
      <c r="W143" s="2"/>
      <c r="X143" s="2"/>
      <c r="Y143" s="2"/>
      <c r="Z143" s="2"/>
    </row>
    <row r="144" ht="14.25" customHeight="1">
      <c r="A144" s="87"/>
      <c r="B144" s="78" t="s">
        <v>155</v>
      </c>
      <c r="C144" s="149"/>
      <c r="D144" s="78" t="s">
        <v>64</v>
      </c>
      <c r="E144" s="152"/>
      <c r="F144" s="153"/>
      <c r="G144" s="2"/>
      <c r="H144" s="2"/>
      <c r="I144" s="2"/>
      <c r="J144" s="2"/>
      <c r="K144" s="2"/>
      <c r="L144" s="2"/>
      <c r="M144" s="2"/>
      <c r="N144" s="2"/>
      <c r="O144" s="2"/>
      <c r="P144" s="2"/>
      <c r="Q144" s="2"/>
      <c r="R144" s="2"/>
      <c r="S144" s="2"/>
      <c r="T144" s="2"/>
      <c r="U144" s="2"/>
      <c r="V144" s="2"/>
      <c r="W144" s="2"/>
      <c r="X144" s="2"/>
      <c r="Y144" s="2"/>
      <c r="Z144" s="2"/>
    </row>
    <row r="145" ht="14.25" customHeight="1">
      <c r="A145" s="104">
        <f>COUNTIF(A142:A144,"x")</f>
        <v>0</v>
      </c>
      <c r="B145" s="105" t="s">
        <v>156</v>
      </c>
      <c r="C145" s="149"/>
      <c r="D145" s="78" t="s">
        <v>66</v>
      </c>
      <c r="E145" s="152"/>
      <c r="F145" s="153"/>
      <c r="G145" s="2"/>
      <c r="H145" s="2"/>
      <c r="I145" s="2"/>
      <c r="J145" s="2"/>
      <c r="K145" s="2"/>
      <c r="L145" s="2"/>
      <c r="M145" s="2"/>
      <c r="N145" s="2"/>
      <c r="O145" s="2"/>
      <c r="P145" s="2"/>
      <c r="Q145" s="2"/>
      <c r="R145" s="2"/>
      <c r="S145" s="2"/>
      <c r="T145" s="2"/>
      <c r="U145" s="2"/>
      <c r="V145" s="2"/>
      <c r="W145" s="2"/>
      <c r="X145" s="2"/>
      <c r="Y145" s="2"/>
      <c r="Z145" s="2"/>
    </row>
    <row r="146" ht="14.25" customHeight="1">
      <c r="A146" s="106"/>
      <c r="B146" s="107"/>
      <c r="C146" s="149"/>
      <c r="D146" s="78" t="s">
        <v>68</v>
      </c>
      <c r="E146" s="152"/>
      <c r="F146" s="153"/>
      <c r="G146" s="2"/>
      <c r="H146" s="2"/>
      <c r="I146" s="2"/>
      <c r="J146" s="2"/>
      <c r="K146" s="2"/>
      <c r="L146" s="2"/>
      <c r="M146" s="2"/>
      <c r="N146" s="2"/>
      <c r="O146" s="2"/>
      <c r="P146" s="2"/>
      <c r="Q146" s="2"/>
      <c r="R146" s="2"/>
      <c r="S146" s="2"/>
      <c r="T146" s="2"/>
      <c r="U146" s="2"/>
      <c r="V146" s="2"/>
      <c r="W146" s="2"/>
      <c r="X146" s="2"/>
      <c r="Y146" s="2"/>
      <c r="Z146" s="2"/>
    </row>
    <row r="147" ht="14.25" customHeight="1">
      <c r="A147" s="106"/>
      <c r="B147" s="107"/>
      <c r="C147" s="149"/>
      <c r="D147" s="78" t="s">
        <v>70</v>
      </c>
      <c r="E147" s="152"/>
      <c r="F147" s="153"/>
      <c r="G147" s="2"/>
      <c r="H147" s="2"/>
      <c r="I147" s="2"/>
      <c r="J147" s="2"/>
      <c r="K147" s="2"/>
      <c r="L147" s="2"/>
      <c r="M147" s="2"/>
      <c r="N147" s="2"/>
      <c r="O147" s="2"/>
      <c r="P147" s="2"/>
      <c r="Q147" s="2"/>
      <c r="R147" s="2"/>
      <c r="S147" s="2"/>
      <c r="T147" s="2"/>
      <c r="U147" s="2"/>
      <c r="V147" s="2"/>
      <c r="W147" s="2"/>
      <c r="X147" s="2"/>
      <c r="Y147" s="2"/>
      <c r="Z147" s="2"/>
    </row>
    <row r="148" ht="14.25" customHeight="1">
      <c r="A148" s="106"/>
      <c r="B148" s="107"/>
      <c r="C148" s="149"/>
      <c r="D148" s="78" t="s">
        <v>72</v>
      </c>
      <c r="E148" s="152"/>
      <c r="F148" s="153"/>
      <c r="G148" s="2"/>
      <c r="H148" s="2"/>
      <c r="I148" s="2"/>
      <c r="J148" s="2"/>
      <c r="K148" s="2"/>
      <c r="L148" s="2"/>
      <c r="M148" s="2"/>
      <c r="N148" s="2"/>
      <c r="O148" s="2"/>
      <c r="P148" s="2"/>
      <c r="Q148" s="2"/>
      <c r="R148" s="2"/>
      <c r="S148" s="2"/>
      <c r="T148" s="2"/>
      <c r="U148" s="2"/>
      <c r="V148" s="2"/>
      <c r="W148" s="2"/>
      <c r="X148" s="2"/>
      <c r="Y148" s="2"/>
      <c r="Z148" s="2"/>
    </row>
    <row r="149" ht="14.25" customHeight="1">
      <c r="A149" s="106"/>
      <c r="B149" s="107"/>
      <c r="C149" s="149"/>
      <c r="D149" s="78" t="s">
        <v>74</v>
      </c>
      <c r="E149" s="152"/>
      <c r="F149" s="153"/>
      <c r="G149" s="2"/>
      <c r="H149" s="2"/>
      <c r="I149" s="2"/>
      <c r="J149" s="2"/>
      <c r="K149" s="2"/>
      <c r="L149" s="2"/>
      <c r="M149" s="2"/>
      <c r="N149" s="2"/>
      <c r="O149" s="2"/>
      <c r="P149" s="2"/>
      <c r="Q149" s="2"/>
      <c r="R149" s="2"/>
      <c r="S149" s="2"/>
      <c r="T149" s="2"/>
      <c r="U149" s="2"/>
      <c r="V149" s="2"/>
      <c r="W149" s="2"/>
      <c r="X149" s="2"/>
      <c r="Y149" s="2"/>
      <c r="Z149" s="2"/>
    </row>
    <row r="150" ht="14.25" customHeight="1">
      <c r="A150" s="106"/>
      <c r="B150" s="107"/>
      <c r="C150" s="149"/>
      <c r="D150" s="78" t="s">
        <v>76</v>
      </c>
      <c r="E150" s="152"/>
      <c r="F150" s="153"/>
      <c r="G150" s="2"/>
      <c r="H150" s="2"/>
      <c r="I150" s="2"/>
      <c r="J150" s="2"/>
      <c r="K150" s="2"/>
      <c r="L150" s="2"/>
      <c r="M150" s="2"/>
      <c r="N150" s="2"/>
      <c r="O150" s="2"/>
      <c r="P150" s="2"/>
      <c r="Q150" s="2"/>
      <c r="R150" s="2"/>
      <c r="S150" s="2"/>
      <c r="T150" s="2"/>
      <c r="U150" s="2"/>
      <c r="V150" s="2"/>
      <c r="W150" s="2"/>
      <c r="X150" s="2"/>
      <c r="Y150" s="2"/>
      <c r="Z150" s="2"/>
    </row>
    <row r="151" ht="14.25" customHeight="1">
      <c r="A151" s="106"/>
      <c r="B151" s="107"/>
      <c r="C151" s="149"/>
      <c r="D151" s="78" t="s">
        <v>78</v>
      </c>
      <c r="E151" s="152"/>
      <c r="F151" s="153"/>
      <c r="G151" s="2"/>
      <c r="H151" s="2"/>
      <c r="I151" s="2"/>
      <c r="J151" s="2"/>
      <c r="K151" s="2"/>
      <c r="L151" s="2"/>
      <c r="M151" s="2"/>
      <c r="N151" s="2"/>
      <c r="O151" s="2"/>
      <c r="P151" s="2"/>
      <c r="Q151" s="2"/>
      <c r="R151" s="2"/>
      <c r="S151" s="2"/>
      <c r="T151" s="2"/>
      <c r="U151" s="2"/>
      <c r="V151" s="2"/>
      <c r="W151" s="2"/>
      <c r="X151" s="2"/>
      <c r="Y151" s="2"/>
      <c r="Z151" s="2"/>
    </row>
    <row r="152" ht="14.25" customHeight="1">
      <c r="A152" s="106"/>
      <c r="B152" s="107"/>
      <c r="C152" s="149"/>
      <c r="D152" s="78" t="s">
        <v>80</v>
      </c>
      <c r="E152" s="94"/>
      <c r="F152" s="93"/>
      <c r="G152" s="2"/>
      <c r="H152" s="2"/>
      <c r="I152" s="2"/>
      <c r="J152" s="2"/>
      <c r="K152" s="2"/>
      <c r="L152" s="2"/>
      <c r="M152" s="2"/>
      <c r="N152" s="2"/>
      <c r="O152" s="2"/>
      <c r="P152" s="2"/>
      <c r="Q152" s="2"/>
      <c r="R152" s="2"/>
      <c r="S152" s="2"/>
      <c r="T152" s="2"/>
      <c r="U152" s="2"/>
      <c r="V152" s="2"/>
      <c r="W152" s="2"/>
      <c r="X152" s="2"/>
      <c r="Y152" s="2"/>
      <c r="Z152" s="2"/>
    </row>
    <row r="153" ht="14.25" customHeight="1">
      <c r="A153" s="108"/>
      <c r="B153" s="109"/>
      <c r="C153" s="154"/>
      <c r="D153" s="78" t="s">
        <v>82</v>
      </c>
      <c r="E153" s="115"/>
      <c r="F153" s="101"/>
      <c r="G153" s="2"/>
      <c r="H153" s="2">
        <f>COUNTIF(C140:C153,"x")</f>
        <v>0</v>
      </c>
      <c r="I153" s="2">
        <f>IF(A150&gt;0,1,0)</f>
        <v>0</v>
      </c>
      <c r="J153" s="2">
        <f>I153*H153</f>
        <v>0</v>
      </c>
      <c r="K153" s="2"/>
      <c r="L153" s="2"/>
      <c r="M153" s="2"/>
      <c r="N153" s="2"/>
      <c r="O153" s="2"/>
      <c r="P153" s="2"/>
      <c r="Q153" s="2"/>
      <c r="R153" s="2"/>
      <c r="S153" s="2"/>
      <c r="T153" s="2"/>
      <c r="U153" s="2"/>
      <c r="V153" s="2"/>
      <c r="W153" s="2"/>
      <c r="X153" s="2"/>
      <c r="Y153" s="2"/>
      <c r="Z153" s="2"/>
    </row>
    <row r="154" ht="14.25" customHeight="1">
      <c r="A154" s="73" t="s">
        <v>157</v>
      </c>
      <c r="B154" s="74"/>
      <c r="C154" s="74"/>
      <c r="D154" s="74"/>
      <c r="E154" s="74"/>
      <c r="F154" s="75"/>
      <c r="G154" s="76"/>
      <c r="H154" s="76"/>
      <c r="I154" s="76"/>
      <c r="J154" s="76"/>
      <c r="K154" s="76"/>
      <c r="L154" s="76"/>
      <c r="M154" s="76"/>
      <c r="N154" s="76"/>
      <c r="O154" s="76"/>
      <c r="P154" s="76"/>
      <c r="Q154" s="76"/>
      <c r="R154" s="76"/>
      <c r="S154" s="76"/>
      <c r="T154" s="76"/>
      <c r="U154" s="76"/>
      <c r="V154" s="76"/>
      <c r="W154" s="76"/>
      <c r="X154" s="76"/>
      <c r="Y154" s="76"/>
      <c r="Z154" s="76"/>
    </row>
    <row r="155" ht="14.25" customHeight="1">
      <c r="A155" s="77" t="str">
        <f>IF(A165&gt;0,"x","")</f>
        <v/>
      </c>
      <c r="B155" s="78" t="s">
        <v>48</v>
      </c>
      <c r="C155" s="79" t="s">
        <v>49</v>
      </c>
      <c r="D155" s="80"/>
      <c r="E155" s="79" t="s">
        <v>50</v>
      </c>
      <c r="F155" s="81"/>
      <c r="G155" s="2"/>
      <c r="H155" s="2"/>
      <c r="I155" s="2"/>
      <c r="J155" s="2"/>
      <c r="K155" s="2"/>
      <c r="L155" s="2"/>
      <c r="M155" s="2"/>
      <c r="N155" s="2"/>
      <c r="O155" s="2"/>
      <c r="P155" s="2"/>
      <c r="Q155" s="2"/>
      <c r="R155" s="2"/>
      <c r="S155" s="2"/>
      <c r="T155" s="2"/>
      <c r="U155" s="2"/>
      <c r="V155" s="2"/>
      <c r="W155" s="2"/>
      <c r="X155" s="2"/>
      <c r="Y155" s="2"/>
      <c r="Z155" s="2"/>
    </row>
    <row r="156" ht="14.25" customHeight="1">
      <c r="A156" s="77" t="str">
        <f>IF(A165&gt;0,"x","")</f>
        <v/>
      </c>
      <c r="B156" s="78" t="s">
        <v>51</v>
      </c>
      <c r="C156" s="82"/>
      <c r="D156" s="83" t="s">
        <v>52</v>
      </c>
      <c r="E156" s="132" t="s">
        <v>158</v>
      </c>
      <c r="F156" s="91"/>
      <c r="G156" s="2"/>
      <c r="H156" s="2"/>
      <c r="I156" s="2"/>
      <c r="J156" s="2"/>
      <c r="K156" s="2"/>
      <c r="L156" s="2"/>
      <c r="M156" s="2"/>
      <c r="N156" s="2"/>
      <c r="O156" s="2"/>
      <c r="P156" s="2"/>
      <c r="Q156" s="2"/>
      <c r="R156" s="2"/>
      <c r="S156" s="2"/>
      <c r="T156" s="2"/>
      <c r="U156" s="2"/>
      <c r="V156" s="2"/>
      <c r="W156" s="2"/>
      <c r="X156" s="2"/>
      <c r="Y156" s="2"/>
      <c r="Z156" s="2"/>
    </row>
    <row r="157" ht="14.25" customHeight="1">
      <c r="A157" s="77" t="str">
        <f>IF(A165&gt;0,"x","")</f>
        <v/>
      </c>
      <c r="B157" s="78" t="s">
        <v>54</v>
      </c>
      <c r="C157" s="82"/>
      <c r="D157" s="83" t="s">
        <v>55</v>
      </c>
      <c r="E157" s="111"/>
      <c r="F157" s="93"/>
      <c r="G157" s="2"/>
      <c r="H157" s="2"/>
      <c r="I157" s="2"/>
      <c r="J157" s="2"/>
      <c r="K157" s="2"/>
      <c r="L157" s="2"/>
      <c r="M157" s="2"/>
      <c r="N157" s="2"/>
      <c r="O157" s="2"/>
      <c r="P157" s="2"/>
      <c r="Q157" s="2"/>
      <c r="R157" s="2"/>
      <c r="S157" s="2"/>
      <c r="T157" s="2"/>
      <c r="U157" s="2"/>
      <c r="V157" s="2"/>
      <c r="W157" s="2"/>
      <c r="X157" s="2"/>
      <c r="Y157" s="2"/>
      <c r="Z157" s="2"/>
    </row>
    <row r="158" ht="14.25" customHeight="1">
      <c r="A158" s="87"/>
      <c r="B158" s="78" t="s">
        <v>159</v>
      </c>
      <c r="C158" s="155"/>
      <c r="D158" s="83" t="s">
        <v>58</v>
      </c>
      <c r="E158" s="111"/>
      <c r="F158" s="93"/>
      <c r="G158" s="2"/>
      <c r="H158" s="2"/>
      <c r="I158" s="2"/>
      <c r="J158" s="2"/>
      <c r="K158" s="2"/>
      <c r="L158" s="2"/>
      <c r="M158" s="2"/>
      <c r="N158" s="2"/>
      <c r="O158" s="2"/>
      <c r="P158" s="2"/>
      <c r="Q158" s="2"/>
      <c r="R158" s="2"/>
      <c r="S158" s="2"/>
      <c r="T158" s="2"/>
      <c r="U158" s="2"/>
      <c r="V158" s="2"/>
      <c r="W158" s="2"/>
      <c r="X158" s="2"/>
      <c r="Y158" s="2"/>
      <c r="Z158" s="2"/>
    </row>
    <row r="159" ht="14.25" customHeight="1">
      <c r="A159" s="87"/>
      <c r="B159" s="78" t="s">
        <v>160</v>
      </c>
      <c r="C159" s="155"/>
      <c r="D159" s="83" t="s">
        <v>61</v>
      </c>
      <c r="E159" s="111"/>
      <c r="F159" s="93"/>
      <c r="G159" s="2"/>
      <c r="H159" s="2"/>
      <c r="I159" s="2"/>
      <c r="J159" s="2"/>
      <c r="K159" s="2"/>
      <c r="L159" s="2"/>
      <c r="M159" s="2"/>
      <c r="N159" s="2"/>
      <c r="O159" s="2"/>
      <c r="P159" s="2"/>
      <c r="Q159" s="2"/>
      <c r="R159" s="2"/>
      <c r="S159" s="2"/>
      <c r="T159" s="2"/>
      <c r="U159" s="2"/>
      <c r="V159" s="2"/>
      <c r="W159" s="2"/>
      <c r="X159" s="2"/>
      <c r="Y159" s="2"/>
      <c r="Z159" s="2"/>
    </row>
    <row r="160" ht="14.25" customHeight="1">
      <c r="A160" s="104">
        <f>COUNTIF(A158:A159,"x")</f>
        <v>0</v>
      </c>
      <c r="B160" s="105" t="s">
        <v>161</v>
      </c>
      <c r="C160" s="155"/>
      <c r="D160" s="78" t="s">
        <v>64</v>
      </c>
      <c r="E160" s="111"/>
      <c r="F160" s="93"/>
      <c r="G160" s="2"/>
      <c r="H160" s="2"/>
      <c r="I160" s="2"/>
      <c r="J160" s="2"/>
      <c r="K160" s="2"/>
      <c r="L160" s="2"/>
      <c r="M160" s="2"/>
      <c r="N160" s="2"/>
      <c r="O160" s="2"/>
      <c r="P160" s="2"/>
      <c r="Q160" s="2"/>
      <c r="R160" s="2"/>
      <c r="S160" s="2"/>
      <c r="T160" s="2"/>
      <c r="U160" s="2"/>
      <c r="V160" s="2"/>
      <c r="W160" s="2"/>
      <c r="X160" s="2"/>
      <c r="Y160" s="2"/>
      <c r="Z160" s="2"/>
    </row>
    <row r="161" ht="14.25" customHeight="1">
      <c r="A161" s="106"/>
      <c r="B161" s="107"/>
      <c r="C161" s="155"/>
      <c r="D161" s="78" t="s">
        <v>66</v>
      </c>
      <c r="E161" s="111"/>
      <c r="F161" s="93"/>
      <c r="G161" s="2"/>
      <c r="H161" s="2"/>
      <c r="I161" s="2"/>
      <c r="J161" s="2"/>
      <c r="K161" s="2"/>
      <c r="L161" s="2"/>
      <c r="M161" s="2"/>
      <c r="N161" s="2"/>
      <c r="O161" s="2"/>
      <c r="P161" s="2"/>
      <c r="Q161" s="2"/>
      <c r="R161" s="2"/>
      <c r="S161" s="2"/>
      <c r="T161" s="2"/>
      <c r="U161" s="2"/>
      <c r="V161" s="2"/>
      <c r="W161" s="2"/>
      <c r="X161" s="2"/>
      <c r="Y161" s="2"/>
      <c r="Z161" s="2"/>
    </row>
    <row r="162" ht="14.25" customHeight="1">
      <c r="A162" s="106"/>
      <c r="B162" s="107"/>
      <c r="C162" s="155"/>
      <c r="D162" s="78" t="s">
        <v>68</v>
      </c>
      <c r="E162" s="111"/>
      <c r="F162" s="93"/>
      <c r="G162" s="2"/>
      <c r="H162" s="2"/>
      <c r="I162" s="2"/>
      <c r="J162" s="2"/>
      <c r="K162" s="2"/>
      <c r="L162" s="2"/>
      <c r="M162" s="2"/>
      <c r="N162" s="2"/>
      <c r="O162" s="2"/>
      <c r="P162" s="2"/>
      <c r="Q162" s="2"/>
      <c r="R162" s="2"/>
      <c r="S162" s="2"/>
      <c r="T162" s="2"/>
      <c r="U162" s="2"/>
      <c r="V162" s="2"/>
      <c r="W162" s="2"/>
      <c r="X162" s="2"/>
      <c r="Y162" s="2"/>
      <c r="Z162" s="2"/>
    </row>
    <row r="163" ht="14.25" customHeight="1">
      <c r="A163" s="106"/>
      <c r="B163" s="107"/>
      <c r="C163" s="149"/>
      <c r="D163" s="78" t="s">
        <v>70</v>
      </c>
      <c r="E163" s="111"/>
      <c r="F163" s="93"/>
      <c r="G163" s="2"/>
      <c r="H163" s="2"/>
      <c r="I163" s="2"/>
      <c r="J163" s="2"/>
      <c r="K163" s="2"/>
      <c r="L163" s="2"/>
      <c r="M163" s="2"/>
      <c r="N163" s="2"/>
      <c r="O163" s="2"/>
      <c r="P163" s="2"/>
      <c r="Q163" s="2"/>
      <c r="R163" s="2"/>
      <c r="S163" s="2"/>
      <c r="T163" s="2"/>
      <c r="U163" s="2"/>
      <c r="V163" s="2"/>
      <c r="W163" s="2"/>
      <c r="X163" s="2"/>
      <c r="Y163" s="2"/>
      <c r="Z163" s="2"/>
    </row>
    <row r="164" ht="14.25" customHeight="1">
      <c r="A164" s="106"/>
      <c r="B164" s="107"/>
      <c r="C164" s="149"/>
      <c r="D164" s="78" t="s">
        <v>72</v>
      </c>
      <c r="E164" s="111"/>
      <c r="F164" s="93"/>
      <c r="G164" s="2"/>
      <c r="H164" s="2"/>
      <c r="I164" s="2"/>
      <c r="J164" s="2"/>
      <c r="K164" s="2"/>
      <c r="L164" s="2"/>
      <c r="M164" s="2"/>
      <c r="N164" s="2"/>
      <c r="O164" s="2"/>
      <c r="P164" s="2"/>
      <c r="Q164" s="2"/>
      <c r="R164" s="2"/>
      <c r="S164" s="2"/>
      <c r="T164" s="2"/>
      <c r="U164" s="2"/>
      <c r="V164" s="2"/>
      <c r="W164" s="2"/>
      <c r="X164" s="2"/>
      <c r="Y164" s="2"/>
      <c r="Z164" s="2"/>
    </row>
    <row r="165" ht="14.25" customHeight="1">
      <c r="A165" s="106"/>
      <c r="B165" s="107"/>
      <c r="C165" s="149"/>
      <c r="D165" s="78" t="s">
        <v>74</v>
      </c>
      <c r="E165" s="111"/>
      <c r="F165" s="93"/>
      <c r="G165" s="2"/>
      <c r="H165" s="2"/>
      <c r="I165" s="2"/>
      <c r="J165" s="2"/>
      <c r="K165" s="2"/>
      <c r="L165" s="2"/>
      <c r="M165" s="2"/>
      <c r="N165" s="2"/>
      <c r="O165" s="2"/>
      <c r="P165" s="2"/>
      <c r="Q165" s="2"/>
      <c r="R165" s="2"/>
      <c r="S165" s="2"/>
      <c r="T165" s="2"/>
      <c r="U165" s="2"/>
      <c r="V165" s="2"/>
      <c r="W165" s="2"/>
      <c r="X165" s="2"/>
      <c r="Y165" s="2"/>
      <c r="Z165" s="2"/>
    </row>
    <row r="166" ht="14.25" customHeight="1">
      <c r="A166" s="106"/>
      <c r="B166" s="107"/>
      <c r="C166" s="149"/>
      <c r="D166" s="78" t="s">
        <v>76</v>
      </c>
      <c r="E166" s="111"/>
      <c r="F166" s="93"/>
      <c r="G166" s="2"/>
      <c r="H166" s="2"/>
      <c r="I166" s="2"/>
      <c r="J166" s="2"/>
      <c r="K166" s="2"/>
      <c r="L166" s="2"/>
      <c r="M166" s="2"/>
      <c r="N166" s="2"/>
      <c r="O166" s="2"/>
      <c r="P166" s="2"/>
      <c r="Q166" s="2"/>
      <c r="R166" s="2"/>
      <c r="S166" s="2"/>
      <c r="T166" s="2"/>
      <c r="U166" s="2"/>
      <c r="V166" s="2"/>
      <c r="W166" s="2"/>
      <c r="X166" s="2"/>
      <c r="Y166" s="2"/>
      <c r="Z166" s="2"/>
    </row>
    <row r="167" ht="14.25" customHeight="1">
      <c r="A167" s="106"/>
      <c r="B167" s="107"/>
      <c r="C167" s="149"/>
      <c r="D167" s="78" t="s">
        <v>78</v>
      </c>
      <c r="E167" s="111"/>
      <c r="F167" s="93"/>
      <c r="G167" s="2"/>
      <c r="H167" s="2"/>
      <c r="I167" s="2"/>
      <c r="J167" s="2"/>
      <c r="K167" s="2"/>
      <c r="L167" s="2"/>
      <c r="M167" s="2"/>
      <c r="N167" s="2"/>
      <c r="O167" s="2"/>
      <c r="P167" s="2"/>
      <c r="Q167" s="2"/>
      <c r="R167" s="2"/>
      <c r="S167" s="2"/>
      <c r="T167" s="2"/>
      <c r="U167" s="2"/>
      <c r="V167" s="2"/>
      <c r="W167" s="2"/>
      <c r="X167" s="2"/>
      <c r="Y167" s="2"/>
      <c r="Z167" s="2"/>
    </row>
    <row r="168" ht="14.25" customHeight="1">
      <c r="A168" s="106"/>
      <c r="B168" s="107"/>
      <c r="C168" s="149"/>
      <c r="D168" s="78" t="s">
        <v>80</v>
      </c>
      <c r="E168" s="133"/>
      <c r="F168" s="134"/>
      <c r="G168" s="2"/>
      <c r="H168" s="2"/>
      <c r="I168" s="2"/>
      <c r="J168" s="2"/>
      <c r="K168" s="2"/>
      <c r="L168" s="2"/>
      <c r="M168" s="2"/>
      <c r="N168" s="2"/>
      <c r="O168" s="2"/>
      <c r="P168" s="2"/>
      <c r="Q168" s="2"/>
      <c r="R168" s="2"/>
      <c r="S168" s="2"/>
      <c r="T168" s="2"/>
      <c r="U168" s="2"/>
      <c r="V168" s="2"/>
      <c r="W168" s="2"/>
      <c r="X168" s="2"/>
      <c r="Y168" s="2"/>
      <c r="Z168" s="2"/>
    </row>
    <row r="169" ht="14.25" customHeight="1">
      <c r="A169" s="119"/>
      <c r="B169" s="120"/>
      <c r="C169" s="149"/>
      <c r="D169" s="78" t="s">
        <v>82</v>
      </c>
      <c r="E169" s="110"/>
      <c r="F169" s="91"/>
      <c r="G169" s="2"/>
      <c r="H169" s="2">
        <f>COUNTIF(C156:C170,"x")</f>
        <v>0</v>
      </c>
      <c r="I169" s="2">
        <f>IF(A165&gt;0,1,0)</f>
        <v>0</v>
      </c>
      <c r="J169" s="2">
        <f>I169*H169</f>
        <v>0</v>
      </c>
      <c r="K169" s="2"/>
      <c r="L169" s="2"/>
      <c r="M169" s="2"/>
      <c r="N169" s="2"/>
      <c r="O169" s="2"/>
      <c r="P169" s="2"/>
      <c r="Q169" s="2"/>
      <c r="R169" s="2"/>
      <c r="S169" s="2"/>
      <c r="T169" s="2"/>
      <c r="U169" s="2"/>
      <c r="V169" s="2"/>
      <c r="W169" s="2"/>
      <c r="X169" s="2"/>
      <c r="Y169" s="2"/>
      <c r="Z169" s="2"/>
    </row>
    <row r="170" ht="14.25" customHeight="1">
      <c r="A170" s="156"/>
      <c r="B170" s="157"/>
      <c r="C170" s="147"/>
      <c r="D170" s="148" t="s">
        <v>82</v>
      </c>
      <c r="E170" s="115"/>
      <c r="F170" s="101"/>
      <c r="G170" s="2"/>
      <c r="H170" s="2"/>
      <c r="I170" s="2"/>
      <c r="J170" s="2"/>
      <c r="K170" s="2"/>
      <c r="L170" s="2"/>
      <c r="M170" s="2"/>
      <c r="N170" s="2"/>
      <c r="O170" s="2"/>
      <c r="P170" s="2"/>
      <c r="Q170" s="2"/>
      <c r="R170" s="2"/>
      <c r="S170" s="2"/>
      <c r="T170" s="2"/>
      <c r="U170" s="2"/>
      <c r="V170" s="2"/>
      <c r="W170" s="2"/>
      <c r="X170" s="2"/>
      <c r="Y170" s="2"/>
      <c r="Z170" s="2"/>
    </row>
    <row r="171" ht="32.25" hidden="1" customHeight="1">
      <c r="A171" s="158" t="s">
        <v>162</v>
      </c>
      <c r="B171" s="159"/>
      <c r="C171" s="159"/>
      <c r="D171" s="159"/>
      <c r="E171" s="159"/>
      <c r="F171" s="160"/>
      <c r="G171" s="2"/>
      <c r="H171" s="2"/>
      <c r="I171" s="2"/>
      <c r="J171" s="2"/>
      <c r="K171" s="2"/>
      <c r="L171" s="2"/>
      <c r="M171" s="2"/>
      <c r="N171" s="2"/>
      <c r="O171" s="2"/>
      <c r="P171" s="2"/>
      <c r="Q171" s="2"/>
      <c r="R171" s="2"/>
      <c r="S171" s="2"/>
      <c r="T171" s="2"/>
      <c r="U171" s="2"/>
      <c r="V171" s="2"/>
      <c r="W171" s="2"/>
      <c r="X171" s="2"/>
      <c r="Y171" s="2"/>
      <c r="Z171" s="2"/>
    </row>
    <row r="172" ht="15.75" hidden="1" customHeight="1">
      <c r="A172" s="161" t="s">
        <v>163</v>
      </c>
      <c r="B172" s="162"/>
      <c r="C172" s="163" t="s">
        <v>163</v>
      </c>
      <c r="D172" s="74"/>
      <c r="E172" s="74"/>
      <c r="F172" s="75"/>
      <c r="G172" s="2"/>
      <c r="H172" s="2"/>
      <c r="I172" s="2"/>
      <c r="J172" s="2"/>
      <c r="K172" s="2"/>
      <c r="L172" s="2"/>
      <c r="M172" s="2"/>
      <c r="N172" s="2"/>
      <c r="O172" s="2"/>
      <c r="P172" s="2"/>
      <c r="Q172" s="2"/>
      <c r="R172" s="2"/>
      <c r="S172" s="2"/>
      <c r="T172" s="2"/>
      <c r="U172" s="2"/>
      <c r="V172" s="2"/>
      <c r="W172" s="2"/>
      <c r="X172" s="2"/>
      <c r="Y172" s="2"/>
      <c r="Z172" s="2"/>
    </row>
    <row r="173" ht="14.25" hidden="1" customHeight="1">
      <c r="A173" s="77" t="str">
        <f>IF(A179&gt;0,"x","")</f>
        <v/>
      </c>
      <c r="B173" s="78" t="s">
        <v>48</v>
      </c>
      <c r="C173" s="79" t="s">
        <v>49</v>
      </c>
      <c r="D173" s="80"/>
      <c r="E173" s="79" t="s">
        <v>50</v>
      </c>
      <c r="F173" s="81"/>
      <c r="G173" s="2"/>
      <c r="H173" s="2"/>
      <c r="I173" s="2"/>
      <c r="J173" s="2"/>
      <c r="K173" s="2"/>
      <c r="L173" s="2"/>
      <c r="M173" s="2"/>
      <c r="N173" s="2"/>
      <c r="O173" s="2"/>
      <c r="P173" s="2"/>
      <c r="Q173" s="2"/>
      <c r="R173" s="2"/>
      <c r="S173" s="2"/>
      <c r="T173" s="2"/>
      <c r="U173" s="2"/>
      <c r="V173" s="2"/>
      <c r="W173" s="2"/>
      <c r="X173" s="2"/>
      <c r="Y173" s="2"/>
      <c r="Z173" s="2"/>
    </row>
    <row r="174" ht="14.25" hidden="1" customHeight="1">
      <c r="A174" s="77" t="str">
        <f>IF(A179&gt;0,"x","")</f>
        <v/>
      </c>
      <c r="B174" s="78" t="s">
        <v>51</v>
      </c>
      <c r="C174" s="82"/>
      <c r="D174" s="78" t="s">
        <v>72</v>
      </c>
      <c r="E174" s="82"/>
      <c r="F174" s="84" t="s">
        <v>96</v>
      </c>
      <c r="G174" s="2"/>
      <c r="H174" s="2"/>
      <c r="I174" s="2"/>
      <c r="J174" s="2"/>
      <c r="K174" s="2"/>
      <c r="L174" s="2"/>
      <c r="M174" s="2"/>
      <c r="N174" s="2"/>
      <c r="O174" s="2"/>
      <c r="P174" s="2"/>
      <c r="Q174" s="2"/>
      <c r="R174" s="2"/>
      <c r="S174" s="2"/>
      <c r="T174" s="2"/>
      <c r="U174" s="2"/>
      <c r="V174" s="2"/>
      <c r="W174" s="2"/>
      <c r="X174" s="2"/>
      <c r="Y174" s="2"/>
      <c r="Z174" s="2"/>
    </row>
    <row r="175" ht="14.25" hidden="1" customHeight="1">
      <c r="A175" s="77" t="str">
        <f>IF(A179&gt;0,"x","")</f>
        <v/>
      </c>
      <c r="B175" s="78" t="s">
        <v>54</v>
      </c>
      <c r="C175" s="82"/>
      <c r="D175" s="78" t="s">
        <v>74</v>
      </c>
      <c r="E175" s="82"/>
      <c r="F175" s="84" t="s">
        <v>99</v>
      </c>
      <c r="G175" s="2"/>
      <c r="H175" s="2"/>
      <c r="I175" s="2"/>
      <c r="J175" s="2"/>
      <c r="K175" s="2"/>
      <c r="L175" s="2"/>
      <c r="M175" s="2"/>
      <c r="N175" s="2"/>
      <c r="O175" s="2"/>
      <c r="P175" s="2"/>
      <c r="Q175" s="2"/>
      <c r="R175" s="2"/>
      <c r="S175" s="2"/>
      <c r="T175" s="2"/>
      <c r="U175" s="2"/>
      <c r="V175" s="2"/>
      <c r="W175" s="2"/>
      <c r="X175" s="2"/>
      <c r="Y175" s="2"/>
      <c r="Z175" s="2"/>
    </row>
    <row r="176" ht="15.75" hidden="1" customHeight="1">
      <c r="A176" s="92"/>
      <c r="B176" s="78" t="s">
        <v>164</v>
      </c>
      <c r="C176" s="149"/>
      <c r="D176" s="78" t="s">
        <v>76</v>
      </c>
      <c r="E176" s="110"/>
      <c r="F176" s="91"/>
      <c r="G176" s="2"/>
      <c r="H176" s="2"/>
      <c r="I176" s="2"/>
      <c r="J176" s="2"/>
      <c r="K176" s="2"/>
      <c r="L176" s="2"/>
      <c r="M176" s="2"/>
      <c r="N176" s="2"/>
      <c r="O176" s="2"/>
      <c r="P176" s="2"/>
      <c r="Q176" s="2"/>
      <c r="R176" s="2"/>
      <c r="S176" s="2"/>
      <c r="T176" s="2"/>
      <c r="U176" s="2"/>
      <c r="V176" s="2"/>
      <c r="W176" s="2"/>
      <c r="X176" s="2"/>
      <c r="Y176" s="2"/>
      <c r="Z176" s="2"/>
    </row>
    <row r="177" ht="15.75" hidden="1" customHeight="1">
      <c r="A177" s="92"/>
      <c r="B177" s="78" t="s">
        <v>113</v>
      </c>
      <c r="C177" s="149"/>
      <c r="D177" s="78" t="s">
        <v>78</v>
      </c>
      <c r="E177" s="111"/>
      <c r="F177" s="93"/>
      <c r="G177" s="2"/>
      <c r="H177" s="2"/>
      <c r="I177" s="2"/>
      <c r="J177" s="2"/>
      <c r="K177" s="2"/>
      <c r="L177" s="2"/>
      <c r="M177" s="2"/>
      <c r="N177" s="2"/>
      <c r="O177" s="2"/>
      <c r="P177" s="2"/>
      <c r="Q177" s="2"/>
      <c r="R177" s="2"/>
      <c r="S177" s="2"/>
      <c r="T177" s="2"/>
      <c r="U177" s="2"/>
      <c r="V177" s="2"/>
      <c r="W177" s="2"/>
      <c r="X177" s="2"/>
      <c r="Y177" s="2"/>
      <c r="Z177" s="2"/>
    </row>
    <row r="178" ht="15.75" hidden="1" customHeight="1">
      <c r="A178" s="92"/>
      <c r="B178" s="78" t="s">
        <v>112</v>
      </c>
      <c r="C178" s="149"/>
      <c r="D178" s="78" t="s">
        <v>80</v>
      </c>
      <c r="E178" s="111"/>
      <c r="F178" s="93"/>
      <c r="G178" s="2"/>
      <c r="H178" s="2"/>
      <c r="I178" s="2"/>
      <c r="J178" s="2"/>
      <c r="K178" s="2"/>
      <c r="L178" s="2"/>
      <c r="M178" s="2"/>
      <c r="N178" s="2"/>
      <c r="O178" s="2"/>
      <c r="P178" s="2"/>
      <c r="Q178" s="2"/>
      <c r="R178" s="2"/>
      <c r="S178" s="2"/>
      <c r="T178" s="2"/>
      <c r="U178" s="2"/>
      <c r="V178" s="2"/>
      <c r="W178" s="2"/>
      <c r="X178" s="2"/>
      <c r="Y178" s="2"/>
      <c r="Z178" s="2"/>
    </row>
    <row r="179" ht="16.5" hidden="1" customHeight="1">
      <c r="A179" s="96">
        <f>COUNTIF(A176:A178,"x")</f>
        <v>0</v>
      </c>
      <c r="B179" s="164" t="s">
        <v>161</v>
      </c>
      <c r="C179" s="154"/>
      <c r="D179" s="148" t="s">
        <v>82</v>
      </c>
      <c r="E179" s="115"/>
      <c r="F179" s="101"/>
      <c r="G179" s="2"/>
      <c r="H179" s="2"/>
      <c r="I179" s="2"/>
      <c r="J179" s="2"/>
      <c r="K179" s="2"/>
      <c r="L179" s="2"/>
      <c r="M179" s="2"/>
      <c r="N179" s="2"/>
      <c r="O179" s="2"/>
      <c r="P179" s="2"/>
      <c r="Q179" s="2"/>
      <c r="R179" s="2"/>
      <c r="S179" s="2"/>
      <c r="T179" s="2"/>
      <c r="U179" s="2"/>
      <c r="V179" s="2"/>
      <c r="W179" s="2"/>
      <c r="X179" s="2"/>
      <c r="Y179" s="2"/>
      <c r="Z179" s="2"/>
    </row>
    <row r="180" ht="14.25" customHeight="1">
      <c r="A180" s="95"/>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95"/>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95"/>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95"/>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95"/>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95"/>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95"/>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95"/>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95"/>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95"/>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95"/>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95"/>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95"/>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95"/>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95"/>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95"/>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95"/>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95"/>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95"/>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95"/>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95"/>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95"/>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95"/>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95"/>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95"/>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95"/>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95"/>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95"/>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95"/>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95"/>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95"/>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95"/>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95"/>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95"/>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95"/>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95"/>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95"/>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95"/>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95"/>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95"/>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95"/>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95"/>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95"/>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95"/>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95"/>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95"/>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95"/>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95"/>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95"/>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95"/>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95"/>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95"/>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95"/>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95"/>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95"/>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95"/>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95"/>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95"/>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95"/>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95"/>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95"/>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95"/>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95"/>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95"/>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95"/>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95"/>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95"/>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95"/>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95"/>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95"/>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95"/>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95"/>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95"/>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95"/>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95"/>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95"/>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95"/>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95"/>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95"/>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95"/>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95"/>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95"/>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95"/>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95"/>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95"/>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95"/>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95"/>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95"/>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95"/>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95"/>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95"/>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95"/>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95"/>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95"/>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95"/>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95"/>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95"/>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95"/>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95"/>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95"/>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95"/>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95"/>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95"/>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95"/>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95"/>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95"/>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95"/>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95"/>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95"/>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95"/>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95"/>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95"/>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95"/>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95"/>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95"/>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95"/>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95"/>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95"/>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95"/>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95"/>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95"/>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95"/>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95"/>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95"/>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95"/>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95"/>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95"/>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95"/>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95"/>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95"/>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95"/>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95"/>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95"/>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95"/>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95"/>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95"/>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95"/>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95"/>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95"/>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95"/>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95"/>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95"/>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95"/>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95"/>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95"/>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95"/>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95"/>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95"/>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95"/>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95"/>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95"/>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95"/>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95"/>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95"/>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95"/>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95"/>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95"/>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95"/>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95"/>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95"/>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95"/>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95"/>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95"/>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95"/>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95"/>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95"/>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95"/>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95"/>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95"/>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95"/>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95"/>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95"/>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95"/>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95"/>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95"/>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95"/>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95"/>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95"/>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95"/>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95"/>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95"/>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95"/>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95"/>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95"/>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95"/>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95"/>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95"/>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95"/>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95"/>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95"/>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95"/>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95"/>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95"/>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95"/>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95"/>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95"/>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95"/>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95"/>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95"/>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95"/>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95"/>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95"/>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95"/>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95"/>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95"/>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95"/>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95"/>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95"/>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95"/>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95"/>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95"/>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95"/>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95"/>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95"/>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95"/>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95"/>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95"/>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95"/>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95"/>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95"/>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95"/>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95"/>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95"/>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95"/>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95"/>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95"/>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95"/>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95"/>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95"/>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95"/>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95"/>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95"/>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95"/>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95"/>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95"/>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95"/>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95"/>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95"/>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95"/>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95"/>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95"/>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95"/>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95"/>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95"/>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95"/>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95"/>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95"/>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95"/>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95"/>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95"/>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95"/>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95"/>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95"/>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95"/>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95"/>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95"/>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95"/>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95"/>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95"/>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95"/>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95"/>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95"/>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95"/>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95"/>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95"/>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95"/>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95"/>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95"/>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95"/>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95"/>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95"/>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95"/>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95"/>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95"/>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95"/>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95"/>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95"/>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95"/>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95"/>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95"/>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95"/>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95"/>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95"/>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95"/>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95"/>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95"/>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95"/>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95"/>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95"/>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95"/>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95"/>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95"/>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95"/>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95"/>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95"/>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95"/>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95"/>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95"/>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95"/>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95"/>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95"/>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95"/>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95"/>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95"/>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95"/>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95"/>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95"/>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95"/>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95"/>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95"/>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95"/>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95"/>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95"/>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95"/>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95"/>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95"/>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95"/>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95"/>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95"/>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95"/>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95"/>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95"/>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95"/>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95"/>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95"/>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95"/>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95"/>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95"/>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95"/>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95"/>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95"/>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95"/>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95"/>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95"/>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95"/>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95"/>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95"/>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95"/>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95"/>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95"/>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95"/>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95"/>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95"/>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95"/>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95"/>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95"/>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95"/>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95"/>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95"/>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95"/>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95"/>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95"/>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95"/>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95"/>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95"/>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95"/>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95"/>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95"/>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95"/>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95"/>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95"/>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95"/>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95"/>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95"/>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95"/>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95"/>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95"/>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95"/>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95"/>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95"/>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95"/>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95"/>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95"/>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95"/>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95"/>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95"/>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95"/>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95"/>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95"/>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95"/>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95"/>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95"/>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95"/>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95"/>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95"/>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95"/>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95"/>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95"/>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95"/>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95"/>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95"/>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95"/>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95"/>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95"/>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95"/>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95"/>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95"/>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95"/>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95"/>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95"/>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95"/>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95"/>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95"/>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95"/>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95"/>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95"/>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95"/>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95"/>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95"/>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95"/>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95"/>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95"/>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95"/>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95"/>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95"/>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95"/>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95"/>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95"/>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95"/>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95"/>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95"/>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95"/>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95"/>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95"/>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95"/>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95"/>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95"/>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95"/>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95"/>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95"/>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95"/>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95"/>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95"/>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95"/>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95"/>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95"/>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95"/>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95"/>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95"/>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95"/>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95"/>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95"/>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95"/>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95"/>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95"/>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95"/>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95"/>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95"/>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95"/>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95"/>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95"/>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95"/>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95"/>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95"/>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95"/>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95"/>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95"/>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95"/>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95"/>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95"/>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95"/>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95"/>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95"/>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95"/>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95"/>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95"/>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95"/>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95"/>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95"/>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95"/>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95"/>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95"/>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95"/>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95"/>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95"/>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95"/>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95"/>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95"/>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95"/>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95"/>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95"/>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95"/>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95"/>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95"/>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95"/>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95"/>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95"/>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95"/>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95"/>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95"/>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95"/>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95"/>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95"/>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95"/>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95"/>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95"/>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95"/>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95"/>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95"/>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95"/>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95"/>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95"/>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95"/>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95"/>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95"/>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95"/>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95"/>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95"/>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95"/>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95"/>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95"/>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95"/>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95"/>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95"/>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95"/>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95"/>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95"/>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95"/>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95"/>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95"/>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95"/>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95"/>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95"/>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95"/>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95"/>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95"/>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95"/>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95"/>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95"/>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95"/>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95"/>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95"/>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95"/>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95"/>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95"/>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95"/>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95"/>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95"/>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95"/>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95"/>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95"/>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95"/>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95"/>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95"/>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95"/>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95"/>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95"/>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95"/>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95"/>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95"/>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95"/>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95"/>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95"/>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95"/>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95"/>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95"/>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95"/>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95"/>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95"/>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95"/>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95"/>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95"/>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95"/>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95"/>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95"/>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95"/>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95"/>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95"/>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95"/>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95"/>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95"/>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95"/>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95"/>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95"/>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95"/>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95"/>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95"/>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95"/>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95"/>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95"/>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95"/>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95"/>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95"/>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95"/>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95"/>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95"/>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95"/>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95"/>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95"/>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95"/>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95"/>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95"/>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95"/>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95"/>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95"/>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95"/>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95"/>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95"/>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95"/>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95"/>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95"/>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95"/>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95"/>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95"/>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95"/>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95"/>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95"/>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95"/>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95"/>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95"/>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95"/>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95"/>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95"/>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95"/>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95"/>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95"/>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95"/>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95"/>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95"/>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95"/>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95"/>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95"/>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95"/>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95"/>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95"/>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95"/>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95"/>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95"/>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95"/>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95"/>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95"/>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95"/>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95"/>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95"/>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95"/>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95"/>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95"/>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95"/>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95"/>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95"/>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95"/>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95"/>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95"/>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95"/>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95"/>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95"/>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95"/>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95"/>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95"/>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95"/>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95"/>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95"/>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95"/>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95"/>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95"/>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95"/>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95"/>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95"/>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95"/>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95"/>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95"/>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95"/>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95"/>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95"/>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95"/>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95"/>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95"/>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95"/>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95"/>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95"/>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95"/>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95"/>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95"/>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95"/>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95"/>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95"/>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95"/>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95"/>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95"/>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95"/>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95"/>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95"/>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95"/>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95"/>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95"/>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95"/>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95"/>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95"/>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95"/>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95"/>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95"/>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95"/>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95"/>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95"/>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95"/>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95"/>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95"/>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95"/>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95"/>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95"/>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95"/>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95"/>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95"/>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95"/>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95"/>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95"/>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95"/>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95"/>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95"/>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95"/>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95"/>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95"/>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95"/>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95"/>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95"/>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95"/>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95"/>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95"/>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95"/>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95"/>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95"/>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95"/>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95"/>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95"/>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95"/>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95"/>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95"/>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95"/>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95"/>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95"/>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95"/>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95"/>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95"/>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95"/>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95"/>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95"/>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95"/>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95"/>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95"/>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95"/>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95"/>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95"/>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95"/>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95"/>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95"/>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95"/>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95"/>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95"/>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95"/>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95"/>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95"/>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95"/>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95"/>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95"/>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95"/>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95"/>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95"/>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95"/>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95"/>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95"/>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95"/>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95"/>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95"/>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95"/>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95"/>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95"/>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95"/>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95"/>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95"/>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95"/>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95"/>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95"/>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95"/>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95"/>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95"/>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95"/>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95"/>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95"/>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95"/>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95"/>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95"/>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95"/>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95"/>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95"/>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95"/>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95"/>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95"/>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95"/>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95"/>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95"/>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95"/>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95"/>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95"/>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95"/>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95"/>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95"/>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95"/>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95"/>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95"/>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95"/>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95"/>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95"/>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95"/>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95"/>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95"/>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95"/>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95"/>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95"/>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95"/>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95"/>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95"/>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95"/>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95"/>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95"/>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95"/>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95"/>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95"/>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95"/>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95"/>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95"/>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4.25" customHeight="1">
      <c r="A1000" s="95"/>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4.25" customHeight="1">
      <c r="A1001" s="95"/>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ht="14.25" customHeight="1">
      <c r="A1002" s="95"/>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ht="14.25" customHeight="1">
      <c r="A1003" s="95"/>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ht="14.25" customHeight="1">
      <c r="A1004" s="95"/>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ht="14.25" customHeight="1">
      <c r="A1005" s="95"/>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ht="14.25" customHeight="1">
      <c r="A1006" s="95"/>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ht="14.25" customHeight="1">
      <c r="A1007" s="95"/>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ht="14.25" customHeight="1">
      <c r="A1008" s="95"/>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ht="14.25" customHeight="1">
      <c r="A1009" s="95"/>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ht="14.25" customHeight="1">
      <c r="A1010" s="95"/>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row r="1011" ht="14.25" customHeight="1">
      <c r="A1011" s="95"/>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row>
    <row r="1012" ht="14.25" customHeight="1">
      <c r="A1012" s="95"/>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row>
    <row r="1013" ht="14.25" customHeight="1">
      <c r="A1013" s="95"/>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row>
    <row r="1014" ht="14.25" customHeight="1">
      <c r="A1014" s="95"/>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row>
    <row r="1015" ht="14.25" customHeight="1">
      <c r="A1015" s="95"/>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row>
    <row r="1016" ht="14.25" customHeight="1">
      <c r="A1016" s="95"/>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row>
    <row r="1017" ht="14.25" customHeight="1">
      <c r="A1017" s="95"/>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row>
    <row r="1018" ht="14.25" customHeight="1">
      <c r="A1018" s="95"/>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row>
    <row r="1019" ht="14.25" customHeight="1">
      <c r="A1019" s="95"/>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row>
    <row r="1020" ht="14.25" customHeight="1">
      <c r="A1020" s="95"/>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row>
    <row r="1021" ht="14.25" customHeight="1">
      <c r="A1021" s="95"/>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row>
    <row r="1022" ht="14.25" customHeight="1">
      <c r="A1022" s="95"/>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row>
    <row r="1023" ht="14.25" customHeight="1">
      <c r="A1023" s="95"/>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row>
    <row r="1024" ht="14.25" customHeight="1">
      <c r="A1024" s="95"/>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row>
    <row r="1025" ht="14.25" customHeight="1">
      <c r="A1025" s="95"/>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row>
    <row r="1026" ht="14.25" customHeight="1">
      <c r="A1026" s="95"/>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row>
    <row r="1027" ht="14.25" customHeight="1">
      <c r="A1027" s="95"/>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row>
    <row r="1028" ht="14.25" customHeight="1">
      <c r="A1028" s="95"/>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row>
    <row r="1029" ht="14.25" customHeight="1">
      <c r="A1029" s="95"/>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row>
    <row r="1030" ht="14.25" customHeight="1">
      <c r="A1030" s="95"/>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row>
    <row r="1031" ht="14.25" customHeight="1">
      <c r="A1031" s="95"/>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row>
    <row r="1032" ht="14.25" customHeight="1">
      <c r="A1032" s="95"/>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row>
    <row r="1033" ht="14.25" customHeight="1">
      <c r="A1033" s="95"/>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row>
    <row r="1034" ht="14.25" customHeight="1">
      <c r="A1034" s="95"/>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row>
    <row r="1035" ht="14.25" customHeight="1">
      <c r="A1035" s="95"/>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row>
    <row r="1036" ht="14.25" customHeight="1">
      <c r="A1036" s="95"/>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row>
  </sheetData>
  <mergeCells count="77">
    <mergeCell ref="A121:F121"/>
    <mergeCell ref="C122:D122"/>
    <mergeCell ref="E122:F122"/>
    <mergeCell ref="E123:F126"/>
    <mergeCell ref="E127:F137"/>
    <mergeCell ref="A130:A137"/>
    <mergeCell ref="B130:B137"/>
    <mergeCell ref="A138:F138"/>
    <mergeCell ref="C139:D139"/>
    <mergeCell ref="E139:F139"/>
    <mergeCell ref="E140:F143"/>
    <mergeCell ref="A145:A153"/>
    <mergeCell ref="B145:B153"/>
    <mergeCell ref="E152:F153"/>
    <mergeCell ref="A170:B170"/>
    <mergeCell ref="A171:F171"/>
    <mergeCell ref="A172:B172"/>
    <mergeCell ref="C172:F172"/>
    <mergeCell ref="C173:D173"/>
    <mergeCell ref="E173:F173"/>
    <mergeCell ref="E176:F179"/>
    <mergeCell ref="A154:F154"/>
    <mergeCell ref="C155:D155"/>
    <mergeCell ref="E155:F155"/>
    <mergeCell ref="E156:F168"/>
    <mergeCell ref="A160:A169"/>
    <mergeCell ref="B160:B169"/>
    <mergeCell ref="E169:F170"/>
    <mergeCell ref="A1:B1"/>
    <mergeCell ref="C1:F1"/>
    <mergeCell ref="A2:B3"/>
    <mergeCell ref="C2:F3"/>
    <mergeCell ref="A4:F4"/>
    <mergeCell ref="C5:D5"/>
    <mergeCell ref="E5:F5"/>
    <mergeCell ref="E9:F23"/>
    <mergeCell ref="A24:F24"/>
    <mergeCell ref="C25:D25"/>
    <mergeCell ref="E25:F25"/>
    <mergeCell ref="E28:F39"/>
    <mergeCell ref="A33:A39"/>
    <mergeCell ref="B33:B39"/>
    <mergeCell ref="A40:F40"/>
    <mergeCell ref="C41:D41"/>
    <mergeCell ref="E41:F41"/>
    <mergeCell ref="E46:F55"/>
    <mergeCell ref="A48:A55"/>
    <mergeCell ref="B48:B55"/>
    <mergeCell ref="A56:F56"/>
    <mergeCell ref="C57:D57"/>
    <mergeCell ref="E57:F57"/>
    <mergeCell ref="E62:F72"/>
    <mergeCell ref="A63:A64"/>
    <mergeCell ref="B63:B64"/>
    <mergeCell ref="A66:A72"/>
    <mergeCell ref="B66:B72"/>
    <mergeCell ref="C71:C72"/>
    <mergeCell ref="A73:F73"/>
    <mergeCell ref="C74:D74"/>
    <mergeCell ref="E74:F74"/>
    <mergeCell ref="E77:F80"/>
    <mergeCell ref="A85:A88"/>
    <mergeCell ref="B85:B88"/>
    <mergeCell ref="A89:F89"/>
    <mergeCell ref="C90:D90"/>
    <mergeCell ref="E90:F90"/>
    <mergeCell ref="E91:F94"/>
    <mergeCell ref="E95:F99"/>
    <mergeCell ref="A102:A104"/>
    <mergeCell ref="B102:B104"/>
    <mergeCell ref="A105:F105"/>
    <mergeCell ref="C106:D106"/>
    <mergeCell ref="E106:F106"/>
    <mergeCell ref="E107:F114"/>
    <mergeCell ref="A112:A120"/>
    <mergeCell ref="B112:B120"/>
    <mergeCell ref="E115:F120"/>
  </mergeCells>
  <conditionalFormatting sqref="E9:F23">
    <cfRule type="notContainsBlanks" dxfId="4" priority="1">
      <formula>LEN(TRIM(E9))&gt;0</formula>
    </cfRule>
  </conditionalFormatting>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14"/>
    <col customWidth="1" min="2" max="2" width="69.29"/>
    <col customWidth="1" min="3" max="3" width="4.43"/>
    <col customWidth="1" min="4" max="4" width="6.14"/>
    <col customWidth="1" min="5" max="5" width="72.29"/>
    <col customWidth="1" min="6" max="6" width="4.43"/>
    <col customWidth="1" min="7" max="8" width="5.71"/>
    <col customWidth="1" hidden="1" min="9" max="9" width="16.0"/>
    <col customWidth="1" hidden="1" min="10" max="10" width="7.43"/>
    <col customWidth="1" hidden="1" min="11" max="11" width="8.43"/>
    <col customWidth="1" min="12" max="12" width="11.0"/>
    <col customWidth="1" min="13" max="26" width="9.14"/>
  </cols>
  <sheetData>
    <row r="1">
      <c r="A1" s="165" t="s">
        <v>165</v>
      </c>
      <c r="B1" s="80"/>
      <c r="C1" s="80"/>
      <c r="D1" s="80"/>
      <c r="E1" s="80"/>
      <c r="F1" s="27"/>
      <c r="I1" s="166" t="s">
        <v>166</v>
      </c>
      <c r="J1" s="167"/>
      <c r="K1" s="167"/>
      <c r="L1" s="168">
        <f>SUM(J:K)</f>
        <v>0</v>
      </c>
      <c r="M1" s="2"/>
      <c r="N1" s="2"/>
      <c r="O1" s="2"/>
      <c r="P1" s="2"/>
      <c r="Q1" s="2"/>
      <c r="R1" s="2"/>
      <c r="S1" s="2"/>
      <c r="T1" s="2"/>
      <c r="U1" s="2"/>
      <c r="V1" s="2"/>
      <c r="W1" s="2"/>
      <c r="X1" s="2"/>
      <c r="Y1" s="2"/>
      <c r="Z1" s="2"/>
    </row>
    <row r="2" ht="155.25" customHeight="1">
      <c r="A2" s="169"/>
      <c r="B2" s="170"/>
      <c r="C2" s="170"/>
      <c r="D2" s="170"/>
      <c r="E2" s="170"/>
      <c r="F2" s="170"/>
      <c r="I2" s="2"/>
      <c r="J2" s="2"/>
      <c r="K2" s="2"/>
      <c r="L2" s="2"/>
      <c r="N2" s="2"/>
      <c r="O2" s="2"/>
      <c r="P2" s="2"/>
      <c r="Q2" s="2"/>
      <c r="R2" s="2"/>
      <c r="S2" s="2"/>
      <c r="T2" s="2"/>
      <c r="U2" s="2"/>
      <c r="V2" s="2"/>
      <c r="W2" s="2"/>
      <c r="X2" s="2"/>
      <c r="Y2" s="2"/>
      <c r="Z2" s="2"/>
    </row>
    <row r="3">
      <c r="A3" s="171"/>
      <c r="B3" s="172" t="s">
        <v>167</v>
      </c>
      <c r="C3" s="173"/>
      <c r="D3" s="174" t="s">
        <v>168</v>
      </c>
      <c r="E3" s="14"/>
      <c r="F3" s="15"/>
      <c r="I3" s="2"/>
      <c r="J3" s="2"/>
      <c r="K3" s="2"/>
      <c r="L3" s="2"/>
      <c r="M3" s="2"/>
      <c r="N3" s="2"/>
      <c r="O3" s="2"/>
      <c r="P3" s="2"/>
      <c r="Q3" s="2"/>
      <c r="R3" s="2"/>
      <c r="S3" s="2"/>
      <c r="T3" s="2"/>
      <c r="U3" s="2"/>
      <c r="V3" s="2"/>
      <c r="W3" s="2"/>
      <c r="X3" s="2"/>
      <c r="Y3" s="2"/>
      <c r="Z3" s="2"/>
    </row>
    <row r="4" ht="15.0" customHeight="1">
      <c r="A4" s="175"/>
      <c r="B4" s="65"/>
      <c r="C4" s="176"/>
      <c r="D4" s="177"/>
      <c r="E4" s="65"/>
      <c r="F4" s="176"/>
      <c r="I4" s="2"/>
      <c r="J4" s="2"/>
      <c r="K4" s="2"/>
      <c r="L4" s="2"/>
      <c r="M4" s="2"/>
      <c r="N4" s="2"/>
      <c r="O4" s="2"/>
      <c r="P4" s="2"/>
      <c r="Q4" s="2"/>
      <c r="R4" s="2"/>
      <c r="S4" s="2"/>
      <c r="T4" s="2"/>
      <c r="U4" s="2"/>
      <c r="V4" s="2"/>
      <c r="W4" s="2"/>
      <c r="X4" s="2"/>
      <c r="Y4" s="2"/>
      <c r="Z4" s="2"/>
    </row>
    <row r="5">
      <c r="A5" s="178"/>
      <c r="B5" s="179" t="s">
        <v>169</v>
      </c>
      <c r="C5" s="180"/>
      <c r="D5" s="181"/>
      <c r="E5" s="182" t="s">
        <v>170</v>
      </c>
      <c r="F5" s="180"/>
      <c r="I5" s="2"/>
      <c r="J5" s="2"/>
      <c r="K5" s="2"/>
      <c r="L5" s="2"/>
      <c r="M5" s="2"/>
      <c r="N5" s="2"/>
      <c r="O5" s="2"/>
      <c r="P5" s="2"/>
      <c r="Q5" s="2"/>
      <c r="R5" s="2"/>
      <c r="S5" s="2"/>
      <c r="T5" s="2"/>
      <c r="U5" s="2"/>
      <c r="V5" s="2"/>
      <c r="W5" s="2"/>
      <c r="X5" s="2"/>
      <c r="Y5" s="2"/>
      <c r="Z5" s="2"/>
    </row>
    <row r="6">
      <c r="A6" s="183"/>
      <c r="B6" s="184" t="s">
        <v>171</v>
      </c>
      <c r="C6" s="185"/>
      <c r="D6" s="186"/>
      <c r="E6" s="187" t="s">
        <v>172</v>
      </c>
      <c r="F6" s="185"/>
      <c r="I6" s="2"/>
      <c r="J6" s="2"/>
      <c r="K6" s="2"/>
      <c r="L6" s="2"/>
      <c r="M6" s="2"/>
      <c r="N6" s="2"/>
      <c r="O6" s="2"/>
      <c r="P6" s="2"/>
      <c r="Q6" s="2"/>
      <c r="R6" s="2"/>
      <c r="S6" s="2"/>
      <c r="T6" s="2"/>
      <c r="U6" s="2"/>
      <c r="V6" s="2"/>
      <c r="W6" s="2"/>
      <c r="X6" s="2"/>
      <c r="Y6" s="2"/>
      <c r="Z6" s="2"/>
    </row>
    <row r="7">
      <c r="A7" s="183"/>
      <c r="B7" s="188" t="s">
        <v>173</v>
      </c>
      <c r="C7" s="185"/>
      <c r="D7" s="186"/>
      <c r="E7" s="189" t="s">
        <v>174</v>
      </c>
      <c r="F7" s="185"/>
      <c r="I7" s="2"/>
      <c r="J7" s="2"/>
      <c r="K7" s="2"/>
      <c r="L7" s="2"/>
      <c r="M7" s="2"/>
      <c r="N7" s="2"/>
      <c r="O7" s="2"/>
      <c r="P7" s="2"/>
      <c r="Q7" s="2"/>
      <c r="R7" s="2"/>
      <c r="S7" s="2"/>
      <c r="T7" s="2"/>
      <c r="U7" s="2"/>
      <c r="V7" s="2"/>
      <c r="W7" s="2"/>
      <c r="X7" s="2"/>
      <c r="Y7" s="2"/>
      <c r="Z7" s="2"/>
    </row>
    <row r="8">
      <c r="A8" s="183" t="str">
        <f>IF(OR(A7="x",A6="x",A5="x",A3="x"),"x","")</f>
        <v/>
      </c>
      <c r="B8" s="190" t="s">
        <v>175</v>
      </c>
      <c r="C8" s="191">
        <v>200.0</v>
      </c>
      <c r="D8" s="186" t="str">
        <f>IF(OR(D7="x",D6="x",D5="x",A3="x"),"x","")</f>
        <v/>
      </c>
      <c r="E8" s="192" t="s">
        <v>176</v>
      </c>
      <c r="F8" s="191">
        <v>447.0</v>
      </c>
      <c r="I8" s="2"/>
      <c r="J8" s="2">
        <f>COUNTIF(A8:A14,"x")</f>
        <v>0</v>
      </c>
      <c r="K8" s="2">
        <f>COUNTIF(D8:D12,"x")</f>
        <v>0</v>
      </c>
      <c r="L8" s="2"/>
      <c r="M8" s="2"/>
      <c r="N8" s="2"/>
      <c r="O8" s="2"/>
      <c r="P8" s="2"/>
      <c r="Q8" s="2"/>
      <c r="R8" s="2"/>
      <c r="S8" s="2"/>
      <c r="T8" s="2"/>
      <c r="U8" s="2"/>
      <c r="V8" s="2"/>
      <c r="W8" s="2"/>
      <c r="X8" s="2"/>
      <c r="Y8" s="2"/>
      <c r="Z8" s="2"/>
    </row>
    <row r="9">
      <c r="A9" s="183" t="str">
        <f>IF(OR(A7="x",A6="x",A5="x",A3="x"),"x","")</f>
        <v/>
      </c>
      <c r="B9" s="190" t="s">
        <v>177</v>
      </c>
      <c r="C9" s="191">
        <v>202.0</v>
      </c>
      <c r="D9" s="186" t="str">
        <f>IF(OR(D7="x",D6="x",D5="x",A3="x"),"x","")</f>
        <v/>
      </c>
      <c r="E9" s="193" t="s">
        <v>178</v>
      </c>
      <c r="F9" s="191">
        <v>452.0</v>
      </c>
      <c r="I9" s="2"/>
      <c r="J9" s="2"/>
      <c r="K9" s="2"/>
      <c r="L9" s="2"/>
      <c r="M9" s="2"/>
      <c r="N9" s="2"/>
      <c r="O9" s="2"/>
      <c r="P9" s="2"/>
      <c r="Q9" s="2"/>
      <c r="R9" s="2"/>
      <c r="S9" s="2"/>
      <c r="T9" s="2"/>
      <c r="U9" s="2"/>
      <c r="V9" s="2"/>
      <c r="W9" s="2"/>
      <c r="X9" s="2"/>
      <c r="Y9" s="2"/>
      <c r="Z9" s="2"/>
    </row>
    <row r="10">
      <c r="A10" s="183" t="str">
        <f>IF(OR(A7="x",A6="x",A5="x",A3="x"),"x","")</f>
        <v/>
      </c>
      <c r="B10" s="190" t="s">
        <v>179</v>
      </c>
      <c r="C10" s="191">
        <v>201.0</v>
      </c>
      <c r="D10" s="186" t="str">
        <f>IF(OR(D7="x",D6="x",D5="x",A3="x"),"x","")</f>
        <v/>
      </c>
      <c r="E10" s="193" t="s">
        <v>180</v>
      </c>
      <c r="F10" s="191">
        <v>454.0</v>
      </c>
      <c r="I10" s="2"/>
      <c r="J10" s="2"/>
      <c r="K10" s="2"/>
      <c r="L10" s="2"/>
      <c r="M10" s="2"/>
      <c r="N10" s="2"/>
      <c r="O10" s="2"/>
      <c r="P10" s="2"/>
      <c r="Q10" s="2"/>
      <c r="R10" s="2"/>
      <c r="S10" s="2"/>
      <c r="T10" s="2"/>
      <c r="U10" s="2"/>
      <c r="V10" s="2"/>
      <c r="W10" s="2"/>
      <c r="X10" s="2"/>
      <c r="Y10" s="2"/>
      <c r="Z10" s="2"/>
    </row>
    <row r="11">
      <c r="A11" s="183" t="str">
        <f>IF(OR(A7="x",A6="x",A5="x",A3="x"),"x","")</f>
        <v/>
      </c>
      <c r="B11" s="193" t="s">
        <v>181</v>
      </c>
      <c r="C11" s="191">
        <v>227.0</v>
      </c>
      <c r="D11" s="186" t="str">
        <f>IF(OR(D7="x",D6="x",D5="x",A3="x"),"x","")</f>
        <v/>
      </c>
      <c r="E11" s="193" t="s">
        <v>182</v>
      </c>
      <c r="F11" s="191">
        <v>455.0</v>
      </c>
      <c r="I11" s="2"/>
      <c r="J11" s="2"/>
      <c r="K11" s="2"/>
      <c r="L11" s="2"/>
      <c r="M11" s="2"/>
      <c r="N11" s="2"/>
      <c r="O11" s="2"/>
      <c r="P11" s="2"/>
      <c r="Q11" s="2"/>
      <c r="R11" s="2"/>
      <c r="S11" s="2"/>
      <c r="T11" s="2"/>
      <c r="U11" s="2"/>
      <c r="V11" s="2"/>
      <c r="W11" s="2"/>
      <c r="X11" s="2"/>
      <c r="Y11" s="2"/>
      <c r="Z11" s="2"/>
    </row>
    <row r="12">
      <c r="A12" s="183" t="str">
        <f>IF(OR(A7="x",A6="x",A5="x",A3="x"),"x","")</f>
        <v/>
      </c>
      <c r="B12" s="193" t="s">
        <v>183</v>
      </c>
      <c r="C12" s="191">
        <v>235.0</v>
      </c>
      <c r="D12" s="186" t="str">
        <f>IF(OR(D7="x",D6="x",D5="x",A3="x"),"x","")</f>
        <v/>
      </c>
      <c r="E12" s="193" t="s">
        <v>184</v>
      </c>
      <c r="F12" s="191">
        <v>459.0</v>
      </c>
      <c r="I12" s="2"/>
      <c r="J12" s="2"/>
      <c r="K12" s="2"/>
      <c r="L12" s="2"/>
      <c r="M12" s="2"/>
      <c r="N12" s="2"/>
      <c r="O12" s="2"/>
      <c r="P12" s="2"/>
      <c r="Q12" s="2"/>
      <c r="R12" s="2"/>
      <c r="S12" s="2"/>
      <c r="T12" s="2"/>
      <c r="U12" s="2"/>
      <c r="V12" s="2"/>
      <c r="W12" s="2"/>
      <c r="X12" s="2"/>
      <c r="Y12" s="2"/>
      <c r="Z12" s="2"/>
    </row>
    <row r="13">
      <c r="A13" s="183" t="str">
        <f>IF(OR(A7="x",A6="x",A5="x",A3="x"),"x","")</f>
        <v/>
      </c>
      <c r="B13" s="193" t="s">
        <v>185</v>
      </c>
      <c r="C13" s="191">
        <v>243.0</v>
      </c>
      <c r="D13" s="186"/>
      <c r="E13" s="189" t="s">
        <v>186</v>
      </c>
      <c r="F13" s="185"/>
      <c r="I13" s="2"/>
      <c r="J13" s="2"/>
      <c r="K13" s="2"/>
      <c r="L13" s="2"/>
      <c r="M13" s="2"/>
      <c r="N13" s="2"/>
      <c r="O13" s="2"/>
      <c r="P13" s="2"/>
      <c r="Q13" s="2"/>
      <c r="R13" s="2"/>
      <c r="S13" s="2"/>
      <c r="T13" s="2"/>
      <c r="U13" s="2"/>
      <c r="V13" s="2"/>
      <c r="W13" s="2"/>
      <c r="X13" s="2"/>
      <c r="Y13" s="2"/>
      <c r="Z13" s="2"/>
    </row>
    <row r="14">
      <c r="A14" s="183" t="str">
        <f>IF(OR(A7="x",A6="x",A5="x",A3="x"),"x","")</f>
        <v/>
      </c>
      <c r="B14" s="193" t="s">
        <v>187</v>
      </c>
      <c r="C14" s="191">
        <v>233.0</v>
      </c>
      <c r="D14" s="186" t="str">
        <f>IF(OR(D13="x",D6="x",D5="x",A3="x"),"x","")</f>
        <v/>
      </c>
      <c r="E14" s="193" t="s">
        <v>188</v>
      </c>
      <c r="F14" s="191">
        <v>448.0</v>
      </c>
      <c r="I14" s="2"/>
      <c r="J14" s="2"/>
      <c r="K14" s="2">
        <f>COUNTIF(D14:D18,"x")</f>
        <v>0</v>
      </c>
      <c r="L14" s="2"/>
      <c r="M14" s="2"/>
      <c r="N14" s="2"/>
      <c r="O14" s="2"/>
      <c r="P14" s="2"/>
      <c r="Q14" s="2"/>
      <c r="R14" s="2"/>
      <c r="S14" s="2"/>
      <c r="T14" s="2"/>
      <c r="U14" s="2"/>
      <c r="V14" s="2"/>
      <c r="W14" s="2"/>
      <c r="X14" s="2"/>
      <c r="Y14" s="2"/>
      <c r="Z14" s="2"/>
    </row>
    <row r="15">
      <c r="A15" s="183"/>
      <c r="B15" s="194" t="s">
        <v>189</v>
      </c>
      <c r="C15" s="185"/>
      <c r="D15" s="186" t="str">
        <f>IF(OR(D13="x",D6="x",D5="x",A3="x"),"x","")</f>
        <v/>
      </c>
      <c r="E15" s="193" t="s">
        <v>190</v>
      </c>
      <c r="F15" s="195">
        <v>463.0</v>
      </c>
      <c r="I15" s="2"/>
      <c r="J15" s="2"/>
      <c r="K15" s="2"/>
      <c r="L15" s="2"/>
      <c r="M15" s="2"/>
      <c r="N15" s="2"/>
      <c r="O15" s="2"/>
      <c r="P15" s="2"/>
      <c r="Q15" s="2"/>
      <c r="R15" s="2"/>
      <c r="S15" s="2"/>
      <c r="T15" s="2"/>
      <c r="U15" s="2"/>
      <c r="V15" s="2"/>
      <c r="W15" s="2"/>
      <c r="X15" s="2"/>
      <c r="Y15" s="2"/>
      <c r="Z15" s="2"/>
    </row>
    <row r="16">
      <c r="A16" s="183" t="str">
        <f>IF(OR(A15="x",A6="x",A5="x",A3="x"),"x","")</f>
        <v/>
      </c>
      <c r="B16" s="193" t="s">
        <v>191</v>
      </c>
      <c r="C16" s="191">
        <v>228.0</v>
      </c>
      <c r="D16" s="186" t="str">
        <f>IF(OR(D13="x",D6="x",D5="x",A3="x"),"x","")</f>
        <v/>
      </c>
      <c r="E16" s="193" t="s">
        <v>192</v>
      </c>
      <c r="F16" s="191">
        <v>456.0</v>
      </c>
      <c r="I16" s="2"/>
      <c r="J16" s="2">
        <f>COUNTIF(A16:A21,"x")</f>
        <v>0</v>
      </c>
      <c r="K16" s="2"/>
      <c r="L16" s="2"/>
      <c r="M16" s="2"/>
      <c r="N16" s="2"/>
      <c r="O16" s="2"/>
      <c r="P16" s="2"/>
      <c r="Q16" s="2"/>
      <c r="R16" s="2"/>
      <c r="S16" s="2"/>
      <c r="T16" s="2"/>
      <c r="U16" s="2"/>
      <c r="V16" s="2"/>
      <c r="W16" s="2"/>
      <c r="X16" s="2"/>
      <c r="Y16" s="2"/>
      <c r="Z16" s="2"/>
    </row>
    <row r="17" ht="14.25" customHeight="1">
      <c r="A17" s="183" t="str">
        <f>IF(OR(A15="x",A6="x",A5="x",A3="x"),"x","")</f>
        <v/>
      </c>
      <c r="B17" s="193" t="s">
        <v>193</v>
      </c>
      <c r="C17" s="191">
        <v>217.0</v>
      </c>
      <c r="D17" s="186" t="str">
        <f>IF(OR(D13="x",D6="x",D5="x",A3="x"),"x","")</f>
        <v/>
      </c>
      <c r="E17" s="193" t="s">
        <v>194</v>
      </c>
      <c r="F17" s="191">
        <v>457.0</v>
      </c>
      <c r="I17" s="2"/>
      <c r="J17" s="2"/>
      <c r="K17" s="2"/>
      <c r="L17" s="2"/>
      <c r="M17" s="2"/>
      <c r="N17" s="2"/>
      <c r="O17" s="2"/>
      <c r="P17" s="2"/>
      <c r="Q17" s="2"/>
      <c r="R17" s="2"/>
      <c r="S17" s="2"/>
      <c r="T17" s="2"/>
      <c r="U17" s="2"/>
      <c r="V17" s="2"/>
      <c r="W17" s="2"/>
      <c r="X17" s="2"/>
      <c r="Y17" s="2"/>
      <c r="Z17" s="2"/>
    </row>
    <row r="18">
      <c r="A18" s="183" t="str">
        <f>IF(OR(A15="x",A6="x",A5="x",A3="x"),"x","")</f>
        <v/>
      </c>
      <c r="B18" s="193" t="s">
        <v>195</v>
      </c>
      <c r="C18" s="191">
        <v>218.0</v>
      </c>
      <c r="D18" s="186" t="str">
        <f>IF(OR(D13="x",D6="x",D5="x",A3="x"),"x","")</f>
        <v/>
      </c>
      <c r="E18" s="193" t="s">
        <v>196</v>
      </c>
      <c r="F18" s="191">
        <v>460.0</v>
      </c>
      <c r="I18" s="2"/>
      <c r="J18" s="2"/>
      <c r="K18" s="2"/>
      <c r="L18" s="2"/>
      <c r="M18" s="2"/>
      <c r="N18" s="2"/>
      <c r="O18" s="2"/>
      <c r="P18" s="2"/>
      <c r="Q18" s="2"/>
      <c r="R18" s="2"/>
      <c r="S18" s="2"/>
      <c r="T18" s="2"/>
      <c r="U18" s="2"/>
      <c r="V18" s="2"/>
      <c r="W18" s="2"/>
      <c r="X18" s="2"/>
      <c r="Y18" s="2"/>
      <c r="Z18" s="2"/>
    </row>
    <row r="19">
      <c r="A19" s="183" t="str">
        <f>IF(OR(A15="x",A6="x",A5="x",A3="x"),"x","")</f>
        <v/>
      </c>
      <c r="B19" s="193" t="s">
        <v>197</v>
      </c>
      <c r="C19" s="191">
        <v>219.0</v>
      </c>
      <c r="D19" s="186"/>
      <c r="E19" s="189" t="s">
        <v>198</v>
      </c>
      <c r="F19" s="185"/>
      <c r="I19" s="2"/>
      <c r="J19" s="2"/>
      <c r="K19" s="2"/>
      <c r="L19" s="2"/>
      <c r="M19" s="2"/>
      <c r="N19" s="2"/>
      <c r="O19" s="2"/>
      <c r="P19" s="2"/>
      <c r="Q19" s="2"/>
      <c r="R19" s="2"/>
      <c r="S19" s="2"/>
      <c r="T19" s="2"/>
      <c r="U19" s="2"/>
      <c r="V19" s="2"/>
      <c r="W19" s="2"/>
      <c r="X19" s="2"/>
      <c r="Y19" s="2"/>
      <c r="Z19" s="2"/>
    </row>
    <row r="20">
      <c r="A20" s="183" t="str">
        <f>IF(OR(A15="x",A6="x",A5="x",A3="x"),"x","")</f>
        <v/>
      </c>
      <c r="B20" s="193" t="s">
        <v>199</v>
      </c>
      <c r="C20" s="191">
        <v>225.0</v>
      </c>
      <c r="D20" s="186" t="str">
        <f>IF(OR(D19="x",D6="x",D5="x",A3="x"),"x","")</f>
        <v/>
      </c>
      <c r="E20" s="193" t="s">
        <v>200</v>
      </c>
      <c r="F20" s="191">
        <v>451.0</v>
      </c>
      <c r="I20" s="2"/>
      <c r="J20" s="2"/>
      <c r="K20" s="2">
        <f>COUNTIF(D20:D25,"x")</f>
        <v>0</v>
      </c>
      <c r="L20" s="2"/>
      <c r="M20" s="2"/>
      <c r="N20" s="2"/>
      <c r="O20" s="2"/>
      <c r="P20" s="2"/>
      <c r="Q20" s="2"/>
      <c r="R20" s="2"/>
      <c r="S20" s="2"/>
      <c r="T20" s="2"/>
      <c r="U20" s="2"/>
      <c r="V20" s="2"/>
      <c r="W20" s="2"/>
      <c r="X20" s="2"/>
      <c r="Y20" s="2"/>
      <c r="Z20" s="2"/>
    </row>
    <row r="21" ht="15.0" customHeight="1">
      <c r="A21" s="183" t="str">
        <f>IF(OR(A15="x",A6="x",A5="x",A3="x"),"x","")</f>
        <v/>
      </c>
      <c r="B21" s="193" t="s">
        <v>201</v>
      </c>
      <c r="C21" s="191">
        <v>239.0</v>
      </c>
      <c r="D21" s="186" t="str">
        <f>IF(OR(D19="x",D6="x",D5="x",A3="x"),"x","")</f>
        <v/>
      </c>
      <c r="E21" s="193" t="s">
        <v>202</v>
      </c>
      <c r="F21" s="191">
        <v>453.0</v>
      </c>
      <c r="I21" s="2"/>
      <c r="J21" s="2"/>
      <c r="K21" s="2"/>
      <c r="L21" s="2"/>
      <c r="M21" s="2"/>
      <c r="N21" s="2"/>
      <c r="O21" s="2"/>
      <c r="P21" s="2"/>
      <c r="Q21" s="2"/>
      <c r="R21" s="2"/>
      <c r="S21" s="2"/>
      <c r="T21" s="2"/>
      <c r="U21" s="2"/>
      <c r="V21" s="2"/>
      <c r="W21" s="2"/>
      <c r="X21" s="2"/>
      <c r="Y21" s="2"/>
      <c r="Z21" s="2"/>
    </row>
    <row r="22" ht="15.75" customHeight="1">
      <c r="A22" s="183"/>
      <c r="B22" s="194" t="s">
        <v>203</v>
      </c>
      <c r="C22" s="185"/>
      <c r="D22" s="186" t="str">
        <f>IF(OR(D19="x",D6="x",D5="x",A3="x"),"x","")</f>
        <v/>
      </c>
      <c r="E22" s="193" t="s">
        <v>204</v>
      </c>
      <c r="F22" s="191">
        <v>458.0</v>
      </c>
      <c r="I22" s="2"/>
      <c r="J22" s="2"/>
      <c r="K22" s="2"/>
      <c r="L22" s="2"/>
      <c r="M22" s="2"/>
      <c r="N22" s="2"/>
      <c r="O22" s="2"/>
      <c r="P22" s="2"/>
      <c r="Q22" s="2"/>
      <c r="R22" s="2"/>
      <c r="S22" s="2"/>
      <c r="T22" s="2"/>
      <c r="U22" s="2"/>
      <c r="V22" s="2"/>
      <c r="W22" s="2"/>
      <c r="X22" s="2"/>
      <c r="Y22" s="2"/>
      <c r="Z22" s="2"/>
    </row>
    <row r="23" ht="14.25" customHeight="1">
      <c r="A23" s="183" t="str">
        <f>IF(OR(A22="x",A6="x",A5="x",A3="x"),"x","")</f>
        <v/>
      </c>
      <c r="B23" s="193" t="s">
        <v>205</v>
      </c>
      <c r="C23" s="191">
        <v>224.0</v>
      </c>
      <c r="D23" s="186" t="str">
        <f>IF(OR(D19="x",D6="x",D5="x",A3="x"),"x","")</f>
        <v/>
      </c>
      <c r="E23" s="193" t="s">
        <v>206</v>
      </c>
      <c r="F23" s="191">
        <v>461.0</v>
      </c>
      <c r="I23" s="2"/>
      <c r="J23" s="2">
        <f>COUNTIF(A23:A31,"x")</f>
        <v>0</v>
      </c>
      <c r="K23" s="2"/>
      <c r="L23" s="2"/>
      <c r="M23" s="2"/>
      <c r="N23" s="2"/>
      <c r="O23" s="2"/>
      <c r="P23" s="2"/>
      <c r="Q23" s="2"/>
      <c r="R23" s="2"/>
      <c r="S23" s="2"/>
      <c r="T23" s="2"/>
      <c r="U23" s="2"/>
      <c r="V23" s="2"/>
      <c r="W23" s="2"/>
      <c r="X23" s="2"/>
      <c r="Y23" s="2"/>
      <c r="Z23" s="2"/>
    </row>
    <row r="24" ht="14.25" customHeight="1">
      <c r="A24" s="183" t="str">
        <f>IF(OR(A22="x",A6="x",A5="x",A3="x"),"x","")</f>
        <v/>
      </c>
      <c r="B24" s="193" t="s">
        <v>207</v>
      </c>
      <c r="C24" s="191">
        <v>221.0</v>
      </c>
      <c r="D24" s="186" t="str">
        <f>IF(OR(D19="x",D6="x",D5="x",A3="x"),"x","")</f>
        <v/>
      </c>
      <c r="E24" s="193" t="s">
        <v>208</v>
      </c>
      <c r="F24" s="191">
        <v>464.0</v>
      </c>
      <c r="I24" s="2"/>
      <c r="J24" s="2"/>
      <c r="K24" s="2"/>
      <c r="L24" s="2"/>
      <c r="M24" s="2"/>
      <c r="N24" s="2"/>
      <c r="O24" s="2"/>
      <c r="P24" s="2"/>
      <c r="Q24" s="2"/>
      <c r="R24" s="2"/>
      <c r="S24" s="2"/>
      <c r="T24" s="2"/>
      <c r="U24" s="2"/>
      <c r="V24" s="2"/>
      <c r="W24" s="2"/>
      <c r="X24" s="2"/>
      <c r="Y24" s="2"/>
      <c r="Z24" s="2"/>
    </row>
    <row r="25" ht="14.25" customHeight="1">
      <c r="A25" s="183" t="str">
        <f>IF(OR(A22="x",A6="x",A5="x",A3="x"),"x","")</f>
        <v/>
      </c>
      <c r="B25" s="193" t="s">
        <v>209</v>
      </c>
      <c r="C25" s="191">
        <v>203.0</v>
      </c>
      <c r="D25" s="196" t="str">
        <f>IF(OR(D19="x",D6="x",D5="x",A3="x"),"x","")</f>
        <v/>
      </c>
      <c r="E25" s="193" t="s">
        <v>210</v>
      </c>
      <c r="F25" s="191">
        <v>462.0</v>
      </c>
      <c r="I25" s="2"/>
      <c r="J25" s="2"/>
      <c r="K25" s="2"/>
      <c r="L25" s="2"/>
      <c r="M25" s="2"/>
      <c r="N25" s="2"/>
      <c r="O25" s="2"/>
      <c r="P25" s="2"/>
      <c r="Q25" s="2"/>
      <c r="R25" s="2"/>
      <c r="S25" s="2"/>
      <c r="T25" s="2"/>
      <c r="U25" s="2"/>
      <c r="V25" s="2"/>
      <c r="W25" s="2"/>
      <c r="X25" s="2"/>
      <c r="Y25" s="2"/>
      <c r="Z25" s="2"/>
    </row>
    <row r="26" ht="15.0" customHeight="1">
      <c r="A26" s="183" t="str">
        <f>IF(OR(A22="x",A6="x",A5="x",A3="x"),"x","")</f>
        <v/>
      </c>
      <c r="B26" s="193" t="s">
        <v>211</v>
      </c>
      <c r="C26" s="191">
        <v>204.0</v>
      </c>
      <c r="D26" s="197"/>
      <c r="E26" s="179" t="s">
        <v>212</v>
      </c>
      <c r="F26" s="180"/>
      <c r="I26" s="2"/>
      <c r="J26" s="2"/>
      <c r="K26" s="2"/>
      <c r="L26" s="2"/>
      <c r="M26" s="2"/>
      <c r="N26" s="2"/>
      <c r="O26" s="2"/>
      <c r="P26" s="2"/>
      <c r="Q26" s="2"/>
      <c r="R26" s="2"/>
      <c r="S26" s="2"/>
      <c r="T26" s="2"/>
      <c r="U26" s="2"/>
      <c r="V26" s="2"/>
      <c r="W26" s="2"/>
      <c r="X26" s="2"/>
      <c r="Y26" s="2"/>
      <c r="Z26" s="2"/>
    </row>
    <row r="27" ht="15.75" customHeight="1">
      <c r="A27" s="183" t="str">
        <f>IF(OR(A22="x",A6="x",A5="x",A3="x"),"x","")</f>
        <v/>
      </c>
      <c r="B27" s="193" t="s">
        <v>213</v>
      </c>
      <c r="C27" s="191">
        <v>209.0</v>
      </c>
      <c r="D27" s="186"/>
      <c r="E27" s="198" t="s">
        <v>214</v>
      </c>
      <c r="F27" s="185"/>
      <c r="I27" s="2"/>
      <c r="J27" s="2"/>
      <c r="K27" s="2"/>
      <c r="L27" s="2"/>
      <c r="M27" s="2"/>
      <c r="N27" s="2"/>
      <c r="O27" s="2"/>
      <c r="P27" s="2"/>
      <c r="Q27" s="2"/>
      <c r="R27" s="2"/>
      <c r="S27" s="2"/>
      <c r="T27" s="2"/>
      <c r="U27" s="2"/>
      <c r="V27" s="2"/>
      <c r="W27" s="2"/>
      <c r="X27" s="2"/>
      <c r="Y27" s="2"/>
      <c r="Z27" s="2"/>
    </row>
    <row r="28" ht="15.75" customHeight="1">
      <c r="A28" s="183" t="str">
        <f>IF(OR(A22="x",A6="x",A5="x",A3="x"),"x","")</f>
        <v/>
      </c>
      <c r="B28" s="193" t="s">
        <v>215</v>
      </c>
      <c r="C28" s="191">
        <v>215.0</v>
      </c>
      <c r="D28" s="186"/>
      <c r="E28" s="194" t="s">
        <v>216</v>
      </c>
      <c r="F28" s="185"/>
      <c r="I28" s="2"/>
      <c r="J28" s="2"/>
      <c r="K28" s="2"/>
      <c r="L28" s="2"/>
      <c r="M28" s="2"/>
      <c r="N28" s="2"/>
      <c r="O28" s="2"/>
      <c r="P28" s="2"/>
      <c r="Q28" s="2"/>
      <c r="R28" s="2"/>
      <c r="S28" s="2"/>
      <c r="T28" s="2"/>
      <c r="U28" s="2"/>
      <c r="V28" s="2"/>
      <c r="W28" s="2"/>
      <c r="X28" s="2"/>
      <c r="Y28" s="2"/>
      <c r="Z28" s="2"/>
    </row>
    <row r="29" ht="15.75" customHeight="1">
      <c r="A29" s="183" t="str">
        <f>IF(OR(A22="x",A6="x",A5="x",A3="x"),"x","")</f>
        <v/>
      </c>
      <c r="B29" s="193" t="s">
        <v>217</v>
      </c>
      <c r="C29" s="191">
        <v>220.0</v>
      </c>
      <c r="D29" s="186" t="str">
        <f>IF(OR(D28="x",D27="x",D26="x",A3="x"),"x","")</f>
        <v/>
      </c>
      <c r="E29" s="190" t="s">
        <v>218</v>
      </c>
      <c r="F29" s="191">
        <v>254.0</v>
      </c>
      <c r="I29" s="2"/>
      <c r="J29" s="2"/>
      <c r="K29" s="2">
        <f>COUNTIF(D29:D38,"x")</f>
        <v>0</v>
      </c>
      <c r="L29" s="2"/>
      <c r="M29" s="2"/>
      <c r="N29" s="2"/>
      <c r="O29" s="2"/>
      <c r="P29" s="2"/>
      <c r="Q29" s="2"/>
      <c r="R29" s="2"/>
      <c r="S29" s="2"/>
      <c r="T29" s="2"/>
      <c r="U29" s="2"/>
      <c r="V29" s="2"/>
      <c r="W29" s="2"/>
      <c r="X29" s="2"/>
      <c r="Y29" s="2"/>
      <c r="Z29" s="2"/>
    </row>
    <row r="30" ht="15.75" customHeight="1">
      <c r="A30" s="183" t="str">
        <f>IF(OR(A22="x",A6="x",A5="x",A3="x"),"x","")</f>
        <v/>
      </c>
      <c r="B30" s="193" t="s">
        <v>219</v>
      </c>
      <c r="C30" s="191">
        <v>222.0</v>
      </c>
      <c r="D30" s="186" t="str">
        <f>IF(OR(D28="x",D27="x",D26="x",A3="x"),"x","")</f>
        <v/>
      </c>
      <c r="E30" s="190" t="s">
        <v>220</v>
      </c>
      <c r="F30" s="191">
        <v>253.0</v>
      </c>
      <c r="I30" s="2"/>
      <c r="J30" s="2"/>
      <c r="K30" s="2"/>
      <c r="L30" s="2"/>
      <c r="M30" s="2"/>
      <c r="N30" s="2"/>
      <c r="O30" s="2"/>
      <c r="P30" s="2"/>
      <c r="Q30" s="2"/>
      <c r="R30" s="2"/>
      <c r="S30" s="2"/>
      <c r="T30" s="2"/>
      <c r="U30" s="2"/>
      <c r="V30" s="2"/>
      <c r="W30" s="2"/>
      <c r="X30" s="2"/>
      <c r="Y30" s="2"/>
      <c r="Z30" s="2"/>
    </row>
    <row r="31" ht="15.75" customHeight="1">
      <c r="A31" s="183" t="str">
        <f>IF(OR(A22="x",A6="x",A5="x",A3="x"),"x","")</f>
        <v/>
      </c>
      <c r="B31" s="193" t="s">
        <v>221</v>
      </c>
      <c r="C31" s="191">
        <v>223.0</v>
      </c>
      <c r="D31" s="186" t="str">
        <f>IF(OR(D28="x",D27="x",D26="x",A3="x"),"x","")</f>
        <v/>
      </c>
      <c r="E31" s="190" t="s">
        <v>222</v>
      </c>
      <c r="F31" s="191">
        <v>296.0</v>
      </c>
      <c r="I31" s="2"/>
      <c r="J31" s="2"/>
      <c r="K31" s="2"/>
      <c r="L31" s="2"/>
      <c r="M31" s="2"/>
      <c r="N31" s="2"/>
      <c r="O31" s="2"/>
      <c r="P31" s="2"/>
      <c r="Q31" s="2"/>
      <c r="R31" s="2"/>
      <c r="S31" s="2"/>
      <c r="T31" s="2"/>
      <c r="U31" s="2"/>
      <c r="V31" s="2"/>
      <c r="W31" s="2"/>
      <c r="X31" s="2"/>
      <c r="Y31" s="2"/>
      <c r="Z31" s="2"/>
    </row>
    <row r="32" ht="15.75" customHeight="1">
      <c r="A32" s="183"/>
      <c r="B32" s="198" t="s">
        <v>223</v>
      </c>
      <c r="C32" s="185"/>
      <c r="D32" s="186" t="str">
        <f>IF(OR(D28="x",D27="x",D26="x",A3="x"),"x","")</f>
        <v/>
      </c>
      <c r="E32" s="193" t="s">
        <v>224</v>
      </c>
      <c r="F32" s="191">
        <v>280.0</v>
      </c>
      <c r="I32" s="2"/>
      <c r="J32" s="2"/>
      <c r="K32" s="2"/>
      <c r="L32" s="2"/>
      <c r="M32" s="2"/>
      <c r="N32" s="2"/>
      <c r="O32" s="2"/>
      <c r="P32" s="2"/>
      <c r="Q32" s="2"/>
      <c r="R32" s="2"/>
      <c r="S32" s="2"/>
      <c r="T32" s="2"/>
      <c r="U32" s="2"/>
      <c r="V32" s="2"/>
      <c r="W32" s="2"/>
      <c r="X32" s="2"/>
      <c r="Y32" s="2"/>
      <c r="Z32" s="2"/>
    </row>
    <row r="33" ht="15.75" customHeight="1">
      <c r="A33" s="183"/>
      <c r="B33" s="194" t="s">
        <v>225</v>
      </c>
      <c r="C33" s="185"/>
      <c r="D33" s="186" t="str">
        <f>IF(OR(D28="x",D27="x",D26="x",A3="x"),"x","")</f>
        <v/>
      </c>
      <c r="E33" s="190" t="s">
        <v>226</v>
      </c>
      <c r="F33" s="191">
        <v>279.0</v>
      </c>
      <c r="I33" s="2"/>
      <c r="J33" s="2"/>
      <c r="K33" s="2"/>
      <c r="L33" s="2"/>
      <c r="M33" s="2"/>
      <c r="N33" s="2"/>
      <c r="O33" s="2"/>
      <c r="P33" s="2"/>
      <c r="Q33" s="2"/>
      <c r="R33" s="2"/>
      <c r="S33" s="2"/>
      <c r="T33" s="2"/>
      <c r="U33" s="2"/>
      <c r="V33" s="2"/>
      <c r="W33" s="2"/>
      <c r="X33" s="2"/>
      <c r="Y33" s="2"/>
      <c r="Z33" s="2"/>
    </row>
    <row r="34" ht="15.75" customHeight="1">
      <c r="A34" s="183" t="str">
        <f>IF(OR(A33="x",A32="x",A5="x",A3="x"),"x","")</f>
        <v/>
      </c>
      <c r="B34" s="193" t="s">
        <v>227</v>
      </c>
      <c r="C34" s="191">
        <v>207.0</v>
      </c>
      <c r="D34" s="186" t="str">
        <f>IF(OR(D28="x",D27="x",D26="x",A3="x"),"x","")</f>
        <v/>
      </c>
      <c r="E34" s="193" t="s">
        <v>228</v>
      </c>
      <c r="F34" s="191">
        <v>256.0</v>
      </c>
      <c r="I34" s="2"/>
      <c r="J34" s="2">
        <f>COUNTIF(A34:A43,"x")</f>
        <v>0</v>
      </c>
      <c r="K34" s="2"/>
      <c r="L34" s="2"/>
      <c r="M34" s="2"/>
      <c r="N34" s="2"/>
      <c r="O34" s="2"/>
      <c r="P34" s="2"/>
      <c r="Q34" s="2"/>
      <c r="R34" s="2"/>
      <c r="S34" s="2"/>
      <c r="T34" s="2"/>
      <c r="U34" s="2"/>
      <c r="V34" s="2"/>
      <c r="W34" s="2"/>
      <c r="X34" s="2"/>
      <c r="Y34" s="2"/>
      <c r="Z34" s="2"/>
    </row>
    <row r="35" ht="15.75" customHeight="1">
      <c r="A35" s="183" t="str">
        <f>IF(OR(A33="x",A32="x",A5="x",A3="x"),"x","")</f>
        <v/>
      </c>
      <c r="B35" s="193" t="s">
        <v>229</v>
      </c>
      <c r="C35" s="191">
        <v>208.0</v>
      </c>
      <c r="D35" s="186" t="str">
        <f>IF(OR(D28="x",D27="x",D26="x",A3="x"),"x","")</f>
        <v/>
      </c>
      <c r="E35" s="193" t="s">
        <v>230</v>
      </c>
      <c r="F35" s="191">
        <v>252.0</v>
      </c>
      <c r="I35" s="2"/>
      <c r="J35" s="2"/>
      <c r="K35" s="2"/>
      <c r="L35" s="2"/>
      <c r="M35" s="2"/>
      <c r="N35" s="2"/>
      <c r="O35" s="2"/>
      <c r="P35" s="2"/>
      <c r="Q35" s="2"/>
      <c r="R35" s="2"/>
      <c r="S35" s="2"/>
      <c r="T35" s="2"/>
      <c r="U35" s="2"/>
      <c r="V35" s="2"/>
      <c r="W35" s="2"/>
      <c r="X35" s="2"/>
      <c r="Y35" s="2"/>
      <c r="Z35" s="2"/>
    </row>
    <row r="36" ht="15.75" customHeight="1">
      <c r="A36" s="183" t="str">
        <f>IF(OR(A33="x",A32="x",A5="x",A3="x"),"x","")</f>
        <v/>
      </c>
      <c r="B36" s="193" t="s">
        <v>231</v>
      </c>
      <c r="C36" s="191">
        <v>210.0</v>
      </c>
      <c r="D36" s="186" t="str">
        <f>IF(OR(D28="x",D27="x",D26="x",A3="x"),"x","")</f>
        <v/>
      </c>
      <c r="E36" s="199" t="s">
        <v>232</v>
      </c>
      <c r="F36" s="191">
        <v>281.0</v>
      </c>
      <c r="I36" s="2"/>
      <c r="J36" s="2"/>
      <c r="K36" s="2"/>
      <c r="L36" s="2"/>
      <c r="M36" s="2"/>
      <c r="N36" s="2"/>
      <c r="O36" s="2"/>
      <c r="P36" s="2"/>
      <c r="Q36" s="2"/>
      <c r="R36" s="2"/>
      <c r="S36" s="2"/>
      <c r="T36" s="2"/>
      <c r="U36" s="2"/>
      <c r="V36" s="2"/>
      <c r="W36" s="2"/>
      <c r="X36" s="2"/>
      <c r="Y36" s="2"/>
      <c r="Z36" s="2"/>
    </row>
    <row r="37" ht="15.75" customHeight="1">
      <c r="A37" s="183" t="str">
        <f>IF(OR(A33="x",A32="x",A5="x",A3="x"),"x","")</f>
        <v/>
      </c>
      <c r="B37" s="193" t="s">
        <v>233</v>
      </c>
      <c r="C37" s="191">
        <v>211.0</v>
      </c>
      <c r="D37" s="186" t="str">
        <f>IF(OR(D28="x",D27="x",D26="x",A3="x"),"x","")</f>
        <v/>
      </c>
      <c r="E37" s="193" t="s">
        <v>234</v>
      </c>
      <c r="F37" s="191">
        <v>294.0</v>
      </c>
      <c r="I37" s="2"/>
      <c r="J37" s="2"/>
      <c r="K37" s="2"/>
      <c r="L37" s="2"/>
      <c r="M37" s="2"/>
      <c r="N37" s="2"/>
      <c r="O37" s="2"/>
      <c r="P37" s="2"/>
      <c r="Q37" s="2"/>
      <c r="R37" s="2"/>
      <c r="S37" s="2"/>
      <c r="T37" s="2"/>
      <c r="U37" s="2"/>
      <c r="V37" s="2"/>
      <c r="W37" s="2"/>
      <c r="X37" s="2"/>
      <c r="Y37" s="2"/>
      <c r="Z37" s="2"/>
    </row>
    <row r="38" ht="15.75" customHeight="1">
      <c r="A38" s="183" t="str">
        <f>IF(OR(A33="x",A32="x",A5="x",A3="x"),"x","")</f>
        <v/>
      </c>
      <c r="B38" s="193" t="s">
        <v>235</v>
      </c>
      <c r="C38" s="191">
        <v>214.0</v>
      </c>
      <c r="D38" s="186" t="str">
        <f>IF(OR(D28="x",D27="x",D26="x",A3="x"),"x","")</f>
        <v/>
      </c>
      <c r="E38" s="193" t="s">
        <v>236</v>
      </c>
      <c r="F38" s="191">
        <v>269.0</v>
      </c>
      <c r="I38" s="2"/>
      <c r="J38" s="2"/>
      <c r="K38" s="2"/>
      <c r="L38" s="2"/>
      <c r="M38" s="2"/>
      <c r="N38" s="2"/>
      <c r="O38" s="2"/>
      <c r="P38" s="2"/>
      <c r="Q38" s="2"/>
      <c r="R38" s="2"/>
      <c r="S38" s="2"/>
      <c r="T38" s="2"/>
      <c r="U38" s="2"/>
      <c r="V38" s="2"/>
      <c r="W38" s="2"/>
      <c r="X38" s="2"/>
      <c r="Y38" s="2"/>
      <c r="Z38" s="2"/>
    </row>
    <row r="39" ht="15.75" customHeight="1">
      <c r="A39" s="183" t="str">
        <f>IF(OR(A33="x",A32="x",A5="x",A3="x"),"x","")</f>
        <v/>
      </c>
      <c r="B39" s="193" t="s">
        <v>237</v>
      </c>
      <c r="C39" s="191">
        <v>236.0</v>
      </c>
      <c r="D39" s="186"/>
      <c r="E39" s="194" t="s">
        <v>238</v>
      </c>
      <c r="F39" s="185"/>
      <c r="I39" s="2"/>
      <c r="J39" s="2"/>
      <c r="K39" s="2"/>
      <c r="L39" s="2"/>
      <c r="M39" s="2"/>
      <c r="N39" s="2"/>
      <c r="O39" s="2"/>
      <c r="P39" s="2"/>
      <c r="Q39" s="2"/>
      <c r="R39" s="2"/>
      <c r="S39" s="2"/>
      <c r="T39" s="2"/>
      <c r="U39" s="2"/>
      <c r="V39" s="2"/>
      <c r="W39" s="2"/>
      <c r="X39" s="2"/>
      <c r="Y39" s="2"/>
      <c r="Z39" s="2"/>
    </row>
    <row r="40" ht="15.75" customHeight="1">
      <c r="A40" s="183" t="str">
        <f>IF(OR(A33="x",A32="x",A5="x",A3="x"),"x","")</f>
        <v/>
      </c>
      <c r="B40" s="193" t="s">
        <v>239</v>
      </c>
      <c r="C40" s="191">
        <v>237.0</v>
      </c>
      <c r="D40" s="186" t="str">
        <f>IF(OR(D39="x",D27="x",D26="x",A3="x"),"x","")</f>
        <v/>
      </c>
      <c r="E40" s="193" t="s">
        <v>240</v>
      </c>
      <c r="F40" s="191">
        <v>251.0</v>
      </c>
      <c r="I40" s="2"/>
      <c r="J40" s="2"/>
      <c r="K40" s="2">
        <f>COUNTIF(D40:D46,"x")</f>
        <v>0</v>
      </c>
      <c r="L40" s="2"/>
      <c r="M40" s="2"/>
      <c r="N40" s="2"/>
      <c r="O40" s="2"/>
      <c r="P40" s="2"/>
      <c r="Q40" s="2"/>
      <c r="R40" s="2"/>
      <c r="S40" s="2"/>
      <c r="T40" s="2"/>
      <c r="U40" s="2"/>
      <c r="V40" s="2"/>
      <c r="W40" s="2"/>
      <c r="X40" s="2"/>
      <c r="Y40" s="2"/>
      <c r="Z40" s="2"/>
    </row>
    <row r="41" ht="15.75" customHeight="1">
      <c r="A41" s="183" t="str">
        <f>IF(OR(A33="x",A32="x",A5="x",A3="x"),"x","")</f>
        <v/>
      </c>
      <c r="B41" s="193" t="s">
        <v>241</v>
      </c>
      <c r="C41" s="191">
        <v>226.0</v>
      </c>
      <c r="D41" s="186" t="str">
        <f>IF(OR(D39="x",D27="x",D26="x",A3="x"),"x","")</f>
        <v/>
      </c>
      <c r="E41" s="193" t="s">
        <v>242</v>
      </c>
      <c r="F41" s="191">
        <v>293.0</v>
      </c>
      <c r="I41" s="2"/>
      <c r="J41" s="2"/>
      <c r="K41" s="2"/>
      <c r="L41" s="2"/>
      <c r="M41" s="2"/>
      <c r="N41" s="2"/>
      <c r="O41" s="2"/>
      <c r="P41" s="2"/>
      <c r="Q41" s="2"/>
      <c r="R41" s="2"/>
      <c r="S41" s="2"/>
      <c r="T41" s="2"/>
      <c r="U41" s="2"/>
      <c r="V41" s="2"/>
      <c r="W41" s="2"/>
      <c r="X41" s="2"/>
      <c r="Y41" s="2"/>
      <c r="Z41" s="2"/>
    </row>
    <row r="42" ht="15.75" customHeight="1">
      <c r="A42" s="183" t="str">
        <f>IF(OR(A33="x",A32="x",A5="x",A3="x"),"x","")</f>
        <v/>
      </c>
      <c r="B42" s="193" t="s">
        <v>243</v>
      </c>
      <c r="C42" s="191">
        <v>229.0</v>
      </c>
      <c r="D42" s="186" t="str">
        <f>IF(OR(D39="x",D27="x",D26="x",A3="x"),"x","")</f>
        <v/>
      </c>
      <c r="E42" s="193" t="s">
        <v>244</v>
      </c>
      <c r="F42" s="191">
        <v>282.0</v>
      </c>
      <c r="I42" s="2"/>
      <c r="J42" s="2"/>
      <c r="K42" s="2"/>
      <c r="L42" s="2"/>
      <c r="M42" s="2"/>
      <c r="N42" s="2"/>
      <c r="O42" s="2"/>
      <c r="P42" s="2"/>
      <c r="Q42" s="2"/>
      <c r="R42" s="2"/>
      <c r="S42" s="2"/>
      <c r="T42" s="2"/>
      <c r="U42" s="2"/>
      <c r="V42" s="2"/>
      <c r="W42" s="2"/>
      <c r="X42" s="2"/>
      <c r="Y42" s="2"/>
      <c r="Z42" s="2"/>
    </row>
    <row r="43" ht="15.75" customHeight="1">
      <c r="A43" s="183" t="str">
        <f>IF(OR(A33="x",A32="x",A5="x",A3="x"),"x","")</f>
        <v/>
      </c>
      <c r="B43" s="193" t="s">
        <v>245</v>
      </c>
      <c r="C43" s="191">
        <v>230.0</v>
      </c>
      <c r="D43" s="186" t="str">
        <f>IF(OR(D39="x",D27="x",D26="x",A3="x"),"x","")</f>
        <v/>
      </c>
      <c r="E43" s="193" t="s">
        <v>246</v>
      </c>
      <c r="F43" s="191">
        <v>292.0</v>
      </c>
      <c r="I43" s="2"/>
      <c r="J43" s="2"/>
      <c r="K43" s="2"/>
      <c r="L43" s="2"/>
      <c r="M43" s="2"/>
      <c r="N43" s="2"/>
      <c r="O43" s="2"/>
      <c r="P43" s="2"/>
      <c r="Q43" s="2"/>
      <c r="R43" s="2"/>
      <c r="S43" s="2"/>
      <c r="T43" s="2"/>
      <c r="U43" s="2"/>
      <c r="V43" s="2"/>
      <c r="W43" s="2"/>
      <c r="X43" s="2"/>
      <c r="Y43" s="2"/>
      <c r="Z43" s="2"/>
    </row>
    <row r="44" ht="15.75" customHeight="1">
      <c r="A44" s="183"/>
      <c r="B44" s="194" t="s">
        <v>247</v>
      </c>
      <c r="C44" s="185"/>
      <c r="D44" s="186" t="str">
        <f>IF(OR(D39="x",D27="x",D26="x",A3="x"),"x","")</f>
        <v/>
      </c>
      <c r="E44" s="199" t="s">
        <v>248</v>
      </c>
      <c r="F44" s="191">
        <v>291.0</v>
      </c>
      <c r="I44" s="2"/>
      <c r="J44" s="2"/>
      <c r="K44" s="2"/>
      <c r="L44" s="2"/>
      <c r="M44" s="2"/>
      <c r="N44" s="2"/>
      <c r="O44" s="2"/>
      <c r="P44" s="2"/>
      <c r="Q44" s="2"/>
      <c r="R44" s="2"/>
      <c r="S44" s="2"/>
      <c r="T44" s="2"/>
      <c r="U44" s="2"/>
      <c r="V44" s="2"/>
      <c r="W44" s="2"/>
      <c r="X44" s="2"/>
      <c r="Y44" s="2"/>
      <c r="Z44" s="2"/>
    </row>
    <row r="45" ht="15.75" customHeight="1">
      <c r="A45" s="183" t="str">
        <f>IF(OR(A44="x",A32="x",A5="x",A3="x"),"x","")</f>
        <v/>
      </c>
      <c r="B45" s="193" t="s">
        <v>249</v>
      </c>
      <c r="C45" s="191">
        <v>212.0</v>
      </c>
      <c r="D45" s="186" t="str">
        <f>IF(OR(D39="x",D27="x",D26="x",A3="x"),"x","")</f>
        <v/>
      </c>
      <c r="E45" s="193" t="s">
        <v>250</v>
      </c>
      <c r="F45" s="191">
        <v>259.0</v>
      </c>
      <c r="I45" s="2"/>
      <c r="J45" s="2">
        <f>COUNTIF(A45:A51,"x")</f>
        <v>0</v>
      </c>
      <c r="K45" s="2"/>
      <c r="L45" s="2"/>
      <c r="M45" s="2"/>
      <c r="N45" s="2"/>
      <c r="O45" s="2"/>
      <c r="P45" s="2"/>
      <c r="Q45" s="2"/>
      <c r="R45" s="2"/>
      <c r="S45" s="2"/>
      <c r="T45" s="2"/>
      <c r="U45" s="2"/>
      <c r="V45" s="2"/>
      <c r="W45" s="2"/>
      <c r="X45" s="2"/>
      <c r="Y45" s="2"/>
      <c r="Z45" s="2"/>
    </row>
    <row r="46" ht="15.75" customHeight="1">
      <c r="A46" s="183" t="str">
        <f>IF(OR(A44="x",A32="x",A5="x",A3="x"),"x","")</f>
        <v/>
      </c>
      <c r="B46" s="193" t="s">
        <v>251</v>
      </c>
      <c r="C46" s="191">
        <v>216.0</v>
      </c>
      <c r="D46" s="186" t="str">
        <f>IF(OR(D39="x",D27="x",D26="x",A3="x"),"x","")</f>
        <v/>
      </c>
      <c r="E46" s="193" t="s">
        <v>252</v>
      </c>
      <c r="F46" s="191">
        <v>286.0</v>
      </c>
      <c r="I46" s="2"/>
      <c r="J46" s="2"/>
      <c r="K46" s="2"/>
      <c r="L46" s="2"/>
      <c r="M46" s="2"/>
      <c r="N46" s="2"/>
      <c r="O46" s="2"/>
      <c r="P46" s="2"/>
      <c r="Q46" s="2"/>
      <c r="R46" s="2"/>
      <c r="S46" s="2"/>
      <c r="T46" s="2"/>
      <c r="U46" s="2"/>
      <c r="V46" s="2"/>
      <c r="W46" s="2"/>
      <c r="X46" s="2"/>
      <c r="Y46" s="2"/>
      <c r="Z46" s="2"/>
    </row>
    <row r="47" ht="15.75" customHeight="1">
      <c r="A47" s="183" t="str">
        <f>IF(OR(A44="x",A32="x",A5="x",A3="x"),"x","")</f>
        <v/>
      </c>
      <c r="B47" s="193" t="s">
        <v>253</v>
      </c>
      <c r="C47" s="191">
        <v>240.0</v>
      </c>
      <c r="D47" s="186"/>
      <c r="E47" s="200" t="s">
        <v>254</v>
      </c>
      <c r="F47" s="201"/>
      <c r="I47" s="2"/>
      <c r="J47" s="2"/>
      <c r="K47" s="2"/>
      <c r="L47" s="2"/>
      <c r="M47" s="2"/>
      <c r="N47" s="2"/>
      <c r="O47" s="2"/>
      <c r="P47" s="2"/>
      <c r="Q47" s="2"/>
      <c r="R47" s="2"/>
      <c r="S47" s="2"/>
      <c r="T47" s="2"/>
      <c r="U47" s="2"/>
      <c r="V47" s="2"/>
      <c r="W47" s="2"/>
      <c r="X47" s="2"/>
      <c r="Y47" s="2"/>
      <c r="Z47" s="2"/>
    </row>
    <row r="48" ht="15.75" customHeight="1">
      <c r="A48" s="183" t="str">
        <f>IF(OR(A44="x",A32="x",A5="x",A3="x"),"x","")</f>
        <v/>
      </c>
      <c r="B48" s="193" t="s">
        <v>255</v>
      </c>
      <c r="C48" s="191">
        <v>241.0</v>
      </c>
      <c r="D48" s="186"/>
      <c r="E48" s="202" t="s">
        <v>256</v>
      </c>
      <c r="F48" s="203"/>
      <c r="I48" s="2"/>
      <c r="J48" s="2"/>
      <c r="K48" s="2">
        <f>COUNTIF(D49:D51,"x")</f>
        <v>0</v>
      </c>
      <c r="L48" s="2"/>
      <c r="M48" s="2"/>
      <c r="N48" s="2"/>
      <c r="O48" s="2"/>
      <c r="P48" s="2"/>
      <c r="Q48" s="2"/>
      <c r="R48" s="2"/>
      <c r="S48" s="2"/>
      <c r="T48" s="2"/>
      <c r="U48" s="2"/>
      <c r="V48" s="2"/>
      <c r="W48" s="2"/>
      <c r="X48" s="2"/>
      <c r="Y48" s="2"/>
      <c r="Z48" s="2"/>
    </row>
    <row r="49" ht="15.75" customHeight="1">
      <c r="A49" s="183" t="str">
        <f>IF(OR(A44="x",A32="x",A5="x",A3="x"),"x","")</f>
        <v/>
      </c>
      <c r="B49" s="193" t="s">
        <v>257</v>
      </c>
      <c r="C49" s="191">
        <v>238.0</v>
      </c>
      <c r="D49" s="186" t="str">
        <f>IF(OR(D48="x",D47="x",D26="x",A3="x"),"x","")</f>
        <v/>
      </c>
      <c r="E49" s="193" t="s">
        <v>258</v>
      </c>
      <c r="F49" s="191">
        <v>261.0</v>
      </c>
      <c r="I49" s="2"/>
      <c r="J49" s="2"/>
      <c r="K49" s="2"/>
      <c r="L49" s="2"/>
      <c r="M49" s="2"/>
      <c r="N49" s="2"/>
      <c r="O49" s="2"/>
      <c r="P49" s="2"/>
      <c r="Q49" s="2"/>
      <c r="R49" s="2"/>
      <c r="S49" s="2"/>
      <c r="T49" s="2"/>
      <c r="U49" s="2"/>
      <c r="V49" s="2"/>
      <c r="W49" s="2"/>
      <c r="X49" s="2"/>
      <c r="Y49" s="2"/>
      <c r="Z49" s="2"/>
    </row>
    <row r="50" ht="15.75" customHeight="1">
      <c r="A50" s="183" t="str">
        <f>IF(OR(A44="x",A32="x",A5="x",A3="x"),"x","")</f>
        <v/>
      </c>
      <c r="B50" s="193" t="s">
        <v>259</v>
      </c>
      <c r="C50" s="191">
        <v>242.0</v>
      </c>
      <c r="D50" s="186" t="str">
        <f>IF(OR(D48="x",D47="x",D26="x",A3="x"),"x","")</f>
        <v/>
      </c>
      <c r="E50" s="193" t="s">
        <v>260</v>
      </c>
      <c r="F50" s="191">
        <v>262.0</v>
      </c>
      <c r="I50" s="2"/>
      <c r="J50" s="2"/>
      <c r="K50" s="2"/>
      <c r="L50" s="2"/>
      <c r="M50" s="2"/>
      <c r="N50" s="2"/>
      <c r="O50" s="2"/>
      <c r="P50" s="2"/>
      <c r="Q50" s="2"/>
      <c r="R50" s="2"/>
      <c r="S50" s="2"/>
      <c r="T50" s="2"/>
      <c r="U50" s="2"/>
      <c r="V50" s="2"/>
      <c r="W50" s="2"/>
      <c r="X50" s="2"/>
      <c r="Y50" s="2"/>
      <c r="Z50" s="2"/>
    </row>
    <row r="51" ht="15.75" customHeight="1">
      <c r="A51" s="183" t="str">
        <f>IF(OR(A44="x",A32="x",A5="x",A3="x"),"x","")</f>
        <v/>
      </c>
      <c r="B51" s="193" t="s">
        <v>261</v>
      </c>
      <c r="C51" s="191">
        <v>234.0</v>
      </c>
      <c r="D51" s="186" t="str">
        <f>IF(OR(D48="x",D47="x",D26="x",A3="x"),"x","")</f>
        <v/>
      </c>
      <c r="E51" s="193" t="s">
        <v>262</v>
      </c>
      <c r="F51" s="191">
        <v>263.0</v>
      </c>
      <c r="I51" s="2"/>
      <c r="J51" s="2"/>
      <c r="K51" s="2"/>
      <c r="L51" s="2"/>
      <c r="M51" s="2"/>
      <c r="N51" s="2"/>
      <c r="O51" s="2"/>
      <c r="P51" s="2"/>
      <c r="Q51" s="2"/>
      <c r="R51" s="2"/>
      <c r="S51" s="2"/>
      <c r="T51" s="2"/>
      <c r="U51" s="2"/>
      <c r="V51" s="2"/>
      <c r="W51" s="2"/>
      <c r="X51" s="2"/>
      <c r="Y51" s="2"/>
      <c r="Z51" s="2"/>
    </row>
    <row r="52" ht="15.75" customHeight="1">
      <c r="A52" s="183"/>
      <c r="B52" s="194" t="s">
        <v>263</v>
      </c>
      <c r="C52" s="185"/>
      <c r="D52" s="186"/>
      <c r="E52" s="204" t="s">
        <v>264</v>
      </c>
      <c r="F52" s="203"/>
      <c r="I52" s="2"/>
      <c r="J52" s="2"/>
      <c r="K52" s="2">
        <f>COUNTIF(D53:D58,"x")</f>
        <v>0</v>
      </c>
      <c r="L52" s="2"/>
      <c r="M52" s="2"/>
      <c r="N52" s="2"/>
      <c r="O52" s="2"/>
      <c r="P52" s="2"/>
      <c r="Q52" s="2"/>
      <c r="R52" s="2"/>
      <c r="S52" s="2"/>
      <c r="T52" s="2"/>
      <c r="U52" s="2"/>
      <c r="V52" s="2"/>
      <c r="W52" s="2"/>
      <c r="X52" s="2"/>
      <c r="Y52" s="2"/>
      <c r="Z52" s="2"/>
    </row>
    <row r="53" ht="15.75" customHeight="1">
      <c r="A53" s="183" t="str">
        <f>IF(OR(A52="x",A32="x",A5="x",A3="x"),"x","")</f>
        <v/>
      </c>
      <c r="B53" s="193" t="s">
        <v>265</v>
      </c>
      <c r="C53" s="191">
        <v>206.0</v>
      </c>
      <c r="D53" s="186" t="str">
        <f>IF(OR(D52="x",D47="x",D26="x",A3="x"),"x","")</f>
        <v/>
      </c>
      <c r="E53" s="193" t="s">
        <v>266</v>
      </c>
      <c r="F53" s="191">
        <v>271.0</v>
      </c>
      <c r="I53" s="2"/>
      <c r="J53" s="2">
        <f>COUNTIF(A53:A55,"x")</f>
        <v>0</v>
      </c>
      <c r="K53" s="2"/>
      <c r="L53" s="2"/>
      <c r="M53" s="2"/>
      <c r="N53" s="2"/>
      <c r="O53" s="2"/>
      <c r="P53" s="2"/>
      <c r="Q53" s="2"/>
      <c r="R53" s="2"/>
      <c r="S53" s="2"/>
      <c r="T53" s="2"/>
      <c r="U53" s="2"/>
      <c r="V53" s="2"/>
      <c r="W53" s="2"/>
      <c r="X53" s="2"/>
      <c r="Y53" s="2"/>
      <c r="Z53" s="2"/>
    </row>
    <row r="54" ht="15.75" customHeight="1">
      <c r="A54" s="183" t="str">
        <f>IF(OR(A52="x",A32="x",A5="x",A3="x"),"x","")</f>
        <v/>
      </c>
      <c r="B54" s="193" t="s">
        <v>267</v>
      </c>
      <c r="C54" s="191">
        <v>231.0</v>
      </c>
      <c r="D54" s="186" t="str">
        <f>IF(OR(D52="x",D47="x",D26="x",A3="x"),"x","")</f>
        <v/>
      </c>
      <c r="E54" s="193" t="s">
        <v>268</v>
      </c>
      <c r="F54" s="191">
        <v>257.0</v>
      </c>
      <c r="I54" s="2"/>
      <c r="J54" s="2"/>
      <c r="K54" s="2"/>
      <c r="L54" s="2"/>
      <c r="M54" s="2"/>
      <c r="N54" s="2"/>
      <c r="O54" s="2"/>
      <c r="P54" s="2"/>
      <c r="Q54" s="2"/>
      <c r="R54" s="2"/>
      <c r="S54" s="2"/>
      <c r="T54" s="2"/>
      <c r="U54" s="2"/>
      <c r="V54" s="2"/>
      <c r="W54" s="2"/>
      <c r="X54" s="2"/>
      <c r="Y54" s="2"/>
      <c r="Z54" s="2"/>
    </row>
    <row r="55" ht="15.75" customHeight="1">
      <c r="A55" s="205" t="str">
        <f>IF(OR(A52="x",A32="x",A5="x",A3="x"),"x","")</f>
        <v/>
      </c>
      <c r="B55" s="206" t="s">
        <v>269</v>
      </c>
      <c r="C55" s="207">
        <v>232.0</v>
      </c>
      <c r="D55" s="186" t="str">
        <f>IF(OR(D52="x",D47="x",D26="x",A3="x"),"x","")</f>
        <v/>
      </c>
      <c r="E55" s="193" t="s">
        <v>270</v>
      </c>
      <c r="F55" s="191">
        <v>258.0</v>
      </c>
      <c r="I55" s="2"/>
      <c r="J55" s="2"/>
      <c r="K55" s="2"/>
      <c r="L55" s="2"/>
      <c r="M55" s="2"/>
      <c r="N55" s="2"/>
      <c r="O55" s="2"/>
      <c r="P55" s="2"/>
      <c r="Q55" s="2"/>
      <c r="R55" s="2"/>
      <c r="S55" s="2"/>
      <c r="T55" s="2"/>
      <c r="U55" s="2"/>
      <c r="V55" s="2"/>
      <c r="W55" s="2"/>
      <c r="X55" s="2"/>
      <c r="Y55" s="2"/>
      <c r="Z55" s="2"/>
    </row>
    <row r="56" ht="15.75" customHeight="1">
      <c r="A56" s="178"/>
      <c r="B56" s="179" t="s">
        <v>271</v>
      </c>
      <c r="C56" s="180"/>
      <c r="D56" s="186" t="str">
        <f>IF(OR(D52="x",D47="x",D26="x",A3="x"),"x","")</f>
        <v/>
      </c>
      <c r="E56" s="193" t="s">
        <v>272</v>
      </c>
      <c r="F56" s="191">
        <v>270.0</v>
      </c>
      <c r="I56" s="2"/>
      <c r="J56" s="2"/>
      <c r="K56" s="2"/>
      <c r="L56" s="2"/>
      <c r="M56" s="2"/>
      <c r="N56" s="2"/>
      <c r="O56" s="2"/>
      <c r="P56" s="2"/>
      <c r="Q56" s="2"/>
      <c r="R56" s="2"/>
      <c r="S56" s="2"/>
      <c r="T56" s="2"/>
      <c r="U56" s="2"/>
      <c r="V56" s="2"/>
      <c r="W56" s="2"/>
      <c r="X56" s="2"/>
      <c r="Y56" s="2"/>
      <c r="Z56" s="2"/>
    </row>
    <row r="57" ht="15.75" customHeight="1">
      <c r="A57" s="183"/>
      <c r="B57" s="198" t="s">
        <v>273</v>
      </c>
      <c r="C57" s="185"/>
      <c r="D57" s="186" t="str">
        <f>IF(OR(D52="x",D47="x",D26="x",A3="x"),"x","")</f>
        <v/>
      </c>
      <c r="E57" s="193" t="s">
        <v>274</v>
      </c>
      <c r="F57" s="191">
        <v>272.0</v>
      </c>
      <c r="I57" s="2"/>
      <c r="J57" s="2"/>
      <c r="K57" s="2"/>
      <c r="L57" s="2"/>
      <c r="M57" s="2"/>
      <c r="N57" s="2"/>
      <c r="O57" s="2"/>
      <c r="P57" s="2"/>
      <c r="Q57" s="2"/>
      <c r="R57" s="2"/>
      <c r="S57" s="2"/>
      <c r="T57" s="2"/>
      <c r="U57" s="2"/>
      <c r="V57" s="2"/>
      <c r="W57" s="2"/>
      <c r="X57" s="2"/>
      <c r="Y57" s="2"/>
      <c r="Z57" s="2"/>
    </row>
    <row r="58" ht="15.75" customHeight="1">
      <c r="A58" s="183"/>
      <c r="B58" s="194" t="s">
        <v>275</v>
      </c>
      <c r="C58" s="185"/>
      <c r="D58" s="186"/>
      <c r="E58" s="193" t="s">
        <v>276</v>
      </c>
      <c r="F58" s="191">
        <v>273.0</v>
      </c>
      <c r="I58" s="2"/>
      <c r="J58" s="2"/>
      <c r="K58" s="2"/>
      <c r="L58" s="2"/>
      <c r="M58" s="2"/>
      <c r="N58" s="2"/>
      <c r="O58" s="2"/>
      <c r="P58" s="2"/>
      <c r="Q58" s="2"/>
      <c r="R58" s="2"/>
      <c r="S58" s="2"/>
      <c r="T58" s="2"/>
      <c r="U58" s="2"/>
      <c r="V58" s="2"/>
      <c r="W58" s="2"/>
      <c r="X58" s="2"/>
      <c r="Y58" s="2"/>
      <c r="Z58" s="2"/>
    </row>
    <row r="59" ht="15.75" customHeight="1">
      <c r="A59" s="183" t="str">
        <f>IF(OR(A58="x",A57="x",A56="x",A3="x"),"x","")</f>
        <v/>
      </c>
      <c r="B59" s="193" t="s">
        <v>277</v>
      </c>
      <c r="C59" s="191">
        <v>367.0</v>
      </c>
      <c r="D59" s="186"/>
      <c r="E59" s="208" t="s">
        <v>278</v>
      </c>
      <c r="F59" s="201"/>
      <c r="I59" s="2"/>
      <c r="J59" s="2">
        <f>COUNTIF(A59:A67,"x")</f>
        <v>0</v>
      </c>
      <c r="K59" s="2"/>
      <c r="L59" s="2"/>
      <c r="M59" s="2"/>
      <c r="N59" s="2"/>
      <c r="O59" s="2"/>
      <c r="P59" s="2"/>
      <c r="Q59" s="2"/>
      <c r="R59" s="2"/>
      <c r="S59" s="2"/>
      <c r="T59" s="2"/>
      <c r="U59" s="2"/>
      <c r="V59" s="2"/>
      <c r="W59" s="2"/>
      <c r="X59" s="2"/>
      <c r="Y59" s="2"/>
      <c r="Z59" s="2"/>
    </row>
    <row r="60" ht="15.75" customHeight="1">
      <c r="A60" s="183" t="str">
        <f>IF(OR(A58="x",A57="x",A56="x",A3="x"),"x","")</f>
        <v/>
      </c>
      <c r="B60" s="193" t="s">
        <v>279</v>
      </c>
      <c r="C60" s="191">
        <v>351.0</v>
      </c>
      <c r="D60" s="186"/>
      <c r="E60" s="202" t="s">
        <v>280</v>
      </c>
      <c r="F60" s="203"/>
      <c r="I60" s="2"/>
      <c r="J60" s="2"/>
      <c r="K60" s="2">
        <f>COUNTIF(D61:D70,"x")</f>
        <v>0</v>
      </c>
      <c r="L60" s="2"/>
      <c r="M60" s="2"/>
      <c r="N60" s="2"/>
      <c r="O60" s="2"/>
      <c r="P60" s="2"/>
      <c r="Q60" s="2"/>
      <c r="R60" s="2"/>
      <c r="S60" s="2"/>
      <c r="T60" s="2"/>
      <c r="U60" s="2"/>
      <c r="V60" s="2"/>
      <c r="W60" s="2"/>
      <c r="X60" s="2"/>
      <c r="Y60" s="2"/>
      <c r="Z60" s="2"/>
    </row>
    <row r="61" ht="15.75" customHeight="1">
      <c r="A61" s="183" t="str">
        <f>IF(OR(A58="x",A57="x",A56="x",A3="x"),"x","")</f>
        <v/>
      </c>
      <c r="B61" s="193" t="s">
        <v>281</v>
      </c>
      <c r="C61" s="191">
        <v>352.0</v>
      </c>
      <c r="D61" s="186" t="str">
        <f>IF(OR(D60="x",D59="x",D26="x",A3="x"),"x","")</f>
        <v/>
      </c>
      <c r="E61" s="193" t="s">
        <v>282</v>
      </c>
      <c r="F61" s="191">
        <v>255.0</v>
      </c>
      <c r="I61" s="2"/>
      <c r="J61" s="2"/>
      <c r="K61" s="2"/>
      <c r="L61" s="2"/>
      <c r="M61" s="2"/>
      <c r="N61" s="2"/>
      <c r="O61" s="2"/>
      <c r="P61" s="2"/>
      <c r="Q61" s="2"/>
      <c r="R61" s="2"/>
      <c r="S61" s="2"/>
      <c r="T61" s="2"/>
      <c r="U61" s="2"/>
      <c r="V61" s="2"/>
      <c r="W61" s="2"/>
      <c r="X61" s="2"/>
      <c r="Y61" s="2"/>
      <c r="Z61" s="2"/>
    </row>
    <row r="62" ht="15.75" customHeight="1">
      <c r="A62" s="183" t="str">
        <f>IF(OR(A58="x",A57="x",A56="x",A3="x"),"x","")</f>
        <v/>
      </c>
      <c r="B62" s="193" t="s">
        <v>283</v>
      </c>
      <c r="C62" s="191">
        <v>355.0</v>
      </c>
      <c r="D62" s="186" t="str">
        <f>IF(OR(D60="x",D59="x",D26="x",A3="x"),"x","")</f>
        <v/>
      </c>
      <c r="E62" s="193" t="s">
        <v>284</v>
      </c>
      <c r="F62" s="191">
        <v>283.0</v>
      </c>
      <c r="I62" s="2"/>
      <c r="J62" s="2"/>
      <c r="K62" s="2"/>
      <c r="L62" s="2"/>
      <c r="M62" s="2"/>
      <c r="N62" s="2"/>
      <c r="O62" s="2"/>
      <c r="P62" s="2"/>
      <c r="Q62" s="2"/>
      <c r="R62" s="2"/>
      <c r="S62" s="2"/>
      <c r="T62" s="2"/>
      <c r="U62" s="2"/>
      <c r="V62" s="2"/>
      <c r="W62" s="2"/>
      <c r="X62" s="2"/>
      <c r="Y62" s="2"/>
      <c r="Z62" s="2"/>
    </row>
    <row r="63" ht="15.75" customHeight="1">
      <c r="A63" s="183"/>
      <c r="B63" s="193" t="s">
        <v>285</v>
      </c>
      <c r="C63" s="191">
        <v>356.0</v>
      </c>
      <c r="D63" s="186" t="str">
        <f>IF(OR(D60="x",D59="x",D26="x",A3="x"),"x","")</f>
        <v/>
      </c>
      <c r="E63" s="193" t="s">
        <v>286</v>
      </c>
      <c r="F63" s="191">
        <v>268.0</v>
      </c>
      <c r="I63" s="2"/>
      <c r="J63" s="2"/>
      <c r="K63" s="2"/>
      <c r="L63" s="2"/>
      <c r="M63" s="2"/>
      <c r="N63" s="2"/>
      <c r="O63" s="2"/>
      <c r="P63" s="2"/>
      <c r="Q63" s="2"/>
      <c r="R63" s="2"/>
      <c r="S63" s="2"/>
      <c r="T63" s="2"/>
      <c r="U63" s="2"/>
      <c r="V63" s="2"/>
      <c r="W63" s="2"/>
      <c r="X63" s="2"/>
      <c r="Y63" s="2"/>
      <c r="Z63" s="2"/>
    </row>
    <row r="64" ht="15.75" customHeight="1">
      <c r="A64" s="183" t="str">
        <f>IF(OR(A58="x",A57="x",A56="x",A3="x"),"x","")</f>
        <v/>
      </c>
      <c r="B64" s="193" t="s">
        <v>287</v>
      </c>
      <c r="C64" s="191">
        <v>357.0</v>
      </c>
      <c r="D64" s="186" t="str">
        <f>IF(OR(D60="x",D59="x",D26="x",A3="x"),"x","")</f>
        <v/>
      </c>
      <c r="E64" s="193" t="s">
        <v>288</v>
      </c>
      <c r="F64" s="191">
        <v>260.0</v>
      </c>
      <c r="I64" s="2"/>
      <c r="J64" s="2"/>
      <c r="K64" s="2"/>
      <c r="L64" s="2"/>
      <c r="M64" s="2"/>
      <c r="N64" s="2"/>
      <c r="O64" s="2"/>
      <c r="P64" s="2"/>
      <c r="Q64" s="2"/>
      <c r="R64" s="2"/>
      <c r="S64" s="2"/>
      <c r="T64" s="2"/>
      <c r="U64" s="2"/>
      <c r="V64" s="2"/>
      <c r="W64" s="2"/>
      <c r="X64" s="2"/>
      <c r="Y64" s="2"/>
      <c r="Z64" s="2"/>
    </row>
    <row r="65" ht="15.75" customHeight="1">
      <c r="A65" s="183" t="str">
        <f>IF(OR(A58="x",A57="x",A56="x",A3="x"),"x","")</f>
        <v/>
      </c>
      <c r="B65" s="193" t="s">
        <v>289</v>
      </c>
      <c r="C65" s="191">
        <v>369.0</v>
      </c>
      <c r="D65" s="186" t="str">
        <f>IF(OR(D60="x",D59="x",D26="x",A3="x"),"x","")</f>
        <v/>
      </c>
      <c r="E65" s="193" t="s">
        <v>290</v>
      </c>
      <c r="F65" s="191">
        <v>285.0</v>
      </c>
      <c r="I65" s="2"/>
      <c r="J65" s="2"/>
      <c r="K65" s="2"/>
      <c r="L65" s="2"/>
      <c r="M65" s="2"/>
      <c r="N65" s="2"/>
      <c r="O65" s="2"/>
      <c r="P65" s="2"/>
      <c r="Q65" s="2"/>
      <c r="R65" s="2"/>
      <c r="S65" s="2"/>
      <c r="T65" s="2"/>
      <c r="U65" s="2"/>
      <c r="V65" s="2"/>
      <c r="W65" s="2"/>
      <c r="X65" s="2"/>
      <c r="Y65" s="2"/>
      <c r="Z65" s="2"/>
    </row>
    <row r="66" ht="15.75" customHeight="1">
      <c r="A66" s="183" t="str">
        <f>IF(OR(A58="x",A57="x",A56="x",A3="x"),"x","")</f>
        <v/>
      </c>
      <c r="B66" s="193" t="s">
        <v>291</v>
      </c>
      <c r="C66" s="191">
        <v>372.0</v>
      </c>
      <c r="D66" s="186" t="str">
        <f>IF(OR(D60="x",D59="x",D26="x",A3="x"),"x","")</f>
        <v/>
      </c>
      <c r="E66" s="193" t="s">
        <v>292</v>
      </c>
      <c r="F66" s="191">
        <v>264.0</v>
      </c>
      <c r="I66" s="2"/>
      <c r="J66" s="2"/>
      <c r="K66" s="2"/>
      <c r="L66" s="2"/>
      <c r="M66" s="2"/>
      <c r="N66" s="2"/>
      <c r="O66" s="2"/>
      <c r="P66" s="2"/>
      <c r="Q66" s="2"/>
      <c r="R66" s="2"/>
      <c r="S66" s="2"/>
      <c r="T66" s="2"/>
      <c r="U66" s="2"/>
      <c r="V66" s="2"/>
      <c r="W66" s="2"/>
      <c r="X66" s="2"/>
      <c r="Y66" s="2"/>
      <c r="Z66" s="2"/>
    </row>
    <row r="67" ht="15.75" customHeight="1">
      <c r="A67" s="183" t="str">
        <f>IF(OR(A58="x",A57="x",A56="x",A3="x"),"x","")</f>
        <v/>
      </c>
      <c r="B67" s="193" t="s">
        <v>293</v>
      </c>
      <c r="C67" s="191">
        <v>365.0</v>
      </c>
      <c r="D67" s="186" t="str">
        <f>IF(OR(D60="x",D59="x",D26="x",A3="x"),"x","")</f>
        <v/>
      </c>
      <c r="E67" s="193" t="s">
        <v>294</v>
      </c>
      <c r="F67" s="191">
        <v>265.0</v>
      </c>
      <c r="I67" s="2"/>
      <c r="J67" s="2"/>
      <c r="K67" s="2"/>
      <c r="L67" s="2"/>
      <c r="M67" s="2"/>
      <c r="N67" s="2"/>
      <c r="O67" s="2"/>
      <c r="P67" s="2"/>
      <c r="Q67" s="2"/>
      <c r="R67" s="2"/>
      <c r="S67" s="2"/>
      <c r="T67" s="2"/>
      <c r="U67" s="2"/>
      <c r="V67" s="2"/>
      <c r="W67" s="2"/>
      <c r="X67" s="2"/>
      <c r="Y67" s="2"/>
      <c r="Z67" s="2"/>
    </row>
    <row r="68" ht="15.75" customHeight="1">
      <c r="A68" s="183"/>
      <c r="B68" s="194" t="s">
        <v>295</v>
      </c>
      <c r="C68" s="185"/>
      <c r="D68" s="186" t="str">
        <f>IF(OR(D60="x",D59="x",D26="x",A3="x"),"x","")</f>
        <v/>
      </c>
      <c r="E68" s="193" t="s">
        <v>296</v>
      </c>
      <c r="F68" s="191">
        <v>266.0</v>
      </c>
      <c r="I68" s="2"/>
      <c r="J68" s="2"/>
      <c r="K68" s="2"/>
      <c r="L68" s="2"/>
      <c r="M68" s="2"/>
      <c r="N68" s="2"/>
      <c r="O68" s="2"/>
      <c r="P68" s="2"/>
      <c r="Q68" s="2"/>
      <c r="R68" s="2"/>
      <c r="S68" s="2"/>
      <c r="T68" s="2"/>
      <c r="U68" s="2"/>
      <c r="V68" s="2"/>
      <c r="W68" s="2"/>
      <c r="X68" s="2"/>
      <c r="Y68" s="2"/>
      <c r="Z68" s="2"/>
    </row>
    <row r="69" ht="15.75" customHeight="1">
      <c r="A69" s="183" t="str">
        <f>IF(OR(A68="x",A57="x",A56="x",A3="x"),"x","")</f>
        <v/>
      </c>
      <c r="B69" s="193" t="s">
        <v>297</v>
      </c>
      <c r="C69" s="191">
        <v>384.0</v>
      </c>
      <c r="D69" s="186" t="str">
        <f>IF(OR(D60="x",D59="x",D26="x",A3="x"),"x","")</f>
        <v/>
      </c>
      <c r="E69" s="193" t="s">
        <v>298</v>
      </c>
      <c r="F69" s="191">
        <v>267.0</v>
      </c>
      <c r="I69" s="2"/>
      <c r="J69" s="2">
        <f>COUNTIF(A69:A72,"x")</f>
        <v>0</v>
      </c>
      <c r="K69" s="2"/>
      <c r="L69" s="2"/>
      <c r="M69" s="2"/>
      <c r="N69" s="2"/>
      <c r="O69" s="2"/>
      <c r="P69" s="2"/>
      <c r="Q69" s="2"/>
      <c r="R69" s="2"/>
      <c r="S69" s="2"/>
      <c r="T69" s="2"/>
      <c r="U69" s="2"/>
      <c r="V69" s="2"/>
      <c r="W69" s="2"/>
      <c r="X69" s="2"/>
      <c r="Y69" s="2"/>
      <c r="Z69" s="2"/>
    </row>
    <row r="70" ht="15.75" customHeight="1">
      <c r="A70" s="183" t="str">
        <f>IF(OR(A68="x",A57="x",A56="x",A3="x"),"x","")</f>
        <v/>
      </c>
      <c r="B70" s="193" t="s">
        <v>299</v>
      </c>
      <c r="C70" s="191">
        <v>389.0</v>
      </c>
      <c r="D70" s="186" t="str">
        <f>IF(OR(D60="x",D59="x",D26="x",A3="x"),"x","")</f>
        <v/>
      </c>
      <c r="E70" s="193" t="s">
        <v>300</v>
      </c>
      <c r="F70" s="191">
        <v>288.0</v>
      </c>
      <c r="I70" s="2"/>
      <c r="J70" s="2"/>
      <c r="K70" s="2"/>
      <c r="L70" s="2"/>
      <c r="M70" s="2"/>
      <c r="N70" s="2"/>
      <c r="O70" s="2"/>
      <c r="P70" s="2"/>
      <c r="Q70" s="2"/>
      <c r="R70" s="2"/>
      <c r="S70" s="2"/>
      <c r="T70" s="2"/>
      <c r="U70" s="2"/>
      <c r="V70" s="2"/>
      <c r="W70" s="2"/>
      <c r="X70" s="2"/>
      <c r="Y70" s="2"/>
      <c r="Z70" s="2"/>
    </row>
    <row r="71" ht="15.75" customHeight="1">
      <c r="A71" s="183" t="str">
        <f>IF(OR(A68="x",A57="x",A56="x",A3="x"),"x","")</f>
        <v/>
      </c>
      <c r="B71" s="193" t="s">
        <v>301</v>
      </c>
      <c r="C71" s="191">
        <v>385.0</v>
      </c>
      <c r="D71" s="186"/>
      <c r="E71" s="202" t="s">
        <v>302</v>
      </c>
      <c r="F71" s="203"/>
      <c r="I71" s="2"/>
      <c r="J71" s="2"/>
      <c r="K71" s="2">
        <f>COUNTIF(D72:D78,"x")</f>
        <v>0</v>
      </c>
      <c r="L71" s="2"/>
      <c r="M71" s="2"/>
      <c r="N71" s="2"/>
      <c r="O71" s="2"/>
      <c r="P71" s="2"/>
      <c r="Q71" s="2"/>
      <c r="R71" s="2"/>
      <c r="S71" s="2"/>
      <c r="T71" s="2"/>
      <c r="U71" s="2"/>
      <c r="V71" s="2"/>
      <c r="W71" s="2"/>
      <c r="X71" s="2"/>
      <c r="Y71" s="2"/>
      <c r="Z71" s="2"/>
    </row>
    <row r="72" ht="15.75" customHeight="1">
      <c r="A72" s="183" t="str">
        <f>IF(OR(A68="x",A57="x",A56="x",A3="x"),"x","")</f>
        <v/>
      </c>
      <c r="B72" s="193" t="s">
        <v>303</v>
      </c>
      <c r="C72" s="191">
        <v>386.0</v>
      </c>
      <c r="D72" s="186" t="str">
        <f>IF(OR(D71="x",D59="x",D26="x",A3="x"),"x","")</f>
        <v/>
      </c>
      <c r="E72" s="193" t="s">
        <v>304</v>
      </c>
      <c r="F72" s="191">
        <v>250.0</v>
      </c>
      <c r="I72" s="2"/>
      <c r="J72" s="2"/>
      <c r="K72" s="2"/>
      <c r="L72" s="2"/>
      <c r="M72" s="2"/>
      <c r="N72" s="2"/>
      <c r="O72" s="2"/>
      <c r="P72" s="2"/>
      <c r="Q72" s="2"/>
      <c r="R72" s="2"/>
      <c r="S72" s="2"/>
      <c r="T72" s="2"/>
      <c r="U72" s="2"/>
      <c r="V72" s="2"/>
      <c r="W72" s="2"/>
      <c r="X72" s="2"/>
      <c r="Y72" s="2"/>
      <c r="Z72" s="2"/>
    </row>
    <row r="73" ht="15.75" customHeight="1">
      <c r="A73" s="209"/>
      <c r="B73" s="187" t="s">
        <v>305</v>
      </c>
      <c r="C73" s="185"/>
      <c r="D73" s="186" t="str">
        <f>IF(OR(D71="x",D59="x",D26="x",A3="x"),"x","")</f>
        <v/>
      </c>
      <c r="E73" s="193" t="s">
        <v>306</v>
      </c>
      <c r="F73" s="191">
        <v>276.0</v>
      </c>
      <c r="I73" s="2"/>
      <c r="J73" s="2"/>
      <c r="K73" s="2"/>
      <c r="L73" s="2"/>
      <c r="M73" s="2"/>
      <c r="N73" s="2"/>
      <c r="O73" s="2"/>
      <c r="P73" s="2"/>
      <c r="Q73" s="2"/>
      <c r="R73" s="2"/>
      <c r="S73" s="2"/>
      <c r="T73" s="2"/>
      <c r="U73" s="2"/>
      <c r="V73" s="2"/>
      <c r="W73" s="2"/>
      <c r="X73" s="2"/>
      <c r="Y73" s="2"/>
      <c r="Z73" s="2"/>
    </row>
    <row r="74" ht="15.75" customHeight="1">
      <c r="A74" s="183"/>
      <c r="B74" s="189" t="s">
        <v>307</v>
      </c>
      <c r="C74" s="185"/>
      <c r="D74" s="186" t="str">
        <f>IF(OR(D71="x",D59="x",D26="x",A3="x"),"x","")</f>
        <v/>
      </c>
      <c r="E74" s="193" t="s">
        <v>308</v>
      </c>
      <c r="F74" s="191">
        <v>287.0</v>
      </c>
      <c r="I74" s="2"/>
      <c r="J74" s="2"/>
      <c r="K74" s="2"/>
      <c r="L74" s="2"/>
      <c r="M74" s="2"/>
      <c r="N74" s="2"/>
      <c r="O74" s="2"/>
      <c r="P74" s="2"/>
      <c r="Q74" s="2"/>
      <c r="R74" s="2"/>
      <c r="S74" s="2"/>
      <c r="T74" s="2"/>
      <c r="U74" s="2"/>
      <c r="V74" s="2"/>
      <c r="W74" s="2"/>
      <c r="X74" s="2"/>
      <c r="Y74" s="2"/>
      <c r="Z74" s="2"/>
    </row>
    <row r="75" ht="15.75" customHeight="1">
      <c r="A75" s="183" t="str">
        <f>IF(OR(A74="x",A73="x",A56="x",A3="x"),"x","")</f>
        <v/>
      </c>
      <c r="B75" s="193" t="s">
        <v>309</v>
      </c>
      <c r="C75" s="191">
        <v>361.0</v>
      </c>
      <c r="D75" s="186" t="str">
        <f>IF(OR(D71="x",D59="x",D26="x",A3="x"),"x","")</f>
        <v/>
      </c>
      <c r="E75" s="193" t="s">
        <v>310</v>
      </c>
      <c r="F75" s="191">
        <v>290.0</v>
      </c>
      <c r="I75" s="2"/>
      <c r="J75" s="2">
        <f>COUNTIF(A75:A78,"x")</f>
        <v>0</v>
      </c>
      <c r="K75" s="2"/>
      <c r="L75" s="2"/>
      <c r="M75" s="2"/>
      <c r="N75" s="2"/>
      <c r="O75" s="2"/>
      <c r="P75" s="2"/>
      <c r="Q75" s="2"/>
      <c r="R75" s="2"/>
      <c r="S75" s="2"/>
      <c r="T75" s="2"/>
      <c r="U75" s="2"/>
      <c r="V75" s="2"/>
      <c r="W75" s="2"/>
      <c r="X75" s="2"/>
      <c r="Y75" s="2"/>
      <c r="Z75" s="2"/>
    </row>
    <row r="76" ht="15.75" customHeight="1">
      <c r="A76" s="183" t="str">
        <f>IF(OR(A74="x",A73="x",A56="x",A3="x"),"x","")</f>
        <v/>
      </c>
      <c r="B76" s="193" t="s">
        <v>311</v>
      </c>
      <c r="C76" s="191">
        <v>360.0</v>
      </c>
      <c r="D76" s="186" t="str">
        <f>IF(OR(D71="x",D59="x",D26="x",A3="x"),"x","")</f>
        <v/>
      </c>
      <c r="E76" s="193" t="s">
        <v>312</v>
      </c>
      <c r="F76" s="191">
        <v>274.0</v>
      </c>
      <c r="I76" s="2"/>
      <c r="J76" s="2"/>
      <c r="K76" s="2"/>
      <c r="L76" s="2"/>
      <c r="M76" s="2"/>
      <c r="N76" s="2"/>
      <c r="O76" s="2"/>
      <c r="P76" s="2"/>
      <c r="Q76" s="2"/>
      <c r="R76" s="2"/>
      <c r="S76" s="2"/>
      <c r="T76" s="2"/>
      <c r="U76" s="2"/>
      <c r="V76" s="2"/>
      <c r="W76" s="2"/>
      <c r="X76" s="2"/>
      <c r="Y76" s="2"/>
      <c r="Z76" s="2"/>
    </row>
    <row r="77" ht="15.75" customHeight="1">
      <c r="A77" s="183" t="str">
        <f>IF(OR(A74="x",A73="x",A56="x",A3="x"),"x","")</f>
        <v/>
      </c>
      <c r="B77" s="193" t="s">
        <v>313</v>
      </c>
      <c r="C77" s="191">
        <v>382.0</v>
      </c>
      <c r="D77" s="186" t="str">
        <f>IF(OR(D71="x",D59="x",D26="x",A3="x"),"x","")</f>
        <v/>
      </c>
      <c r="E77" s="193" t="s">
        <v>314</v>
      </c>
      <c r="F77" s="191">
        <v>277.0</v>
      </c>
      <c r="I77" s="2"/>
      <c r="J77" s="2"/>
      <c r="K77" s="2"/>
      <c r="L77" s="2"/>
      <c r="M77" s="2"/>
      <c r="N77" s="2"/>
      <c r="O77" s="2"/>
      <c r="P77" s="2"/>
      <c r="Q77" s="2"/>
      <c r="R77" s="2"/>
      <c r="S77" s="2"/>
      <c r="T77" s="2"/>
      <c r="U77" s="2"/>
      <c r="V77" s="2"/>
      <c r="W77" s="2"/>
      <c r="X77" s="2"/>
      <c r="Y77" s="2"/>
      <c r="Z77" s="2"/>
    </row>
    <row r="78" ht="15.75" customHeight="1">
      <c r="A78" s="183" t="str">
        <f>IF(OR(A74="x",A73="x",A56="x",A3="x"),"x","")</f>
        <v/>
      </c>
      <c r="B78" s="193" t="s">
        <v>315</v>
      </c>
      <c r="C78" s="191">
        <v>387.0</v>
      </c>
      <c r="D78" s="196" t="str">
        <f>IF(OR(D71="x",D59="x",D26="x",A3="x"),"x","")</f>
        <v/>
      </c>
      <c r="E78" s="206" t="s">
        <v>316</v>
      </c>
      <c r="F78" s="207">
        <v>278.0</v>
      </c>
      <c r="I78" s="2"/>
      <c r="J78" s="2"/>
      <c r="K78" s="2"/>
      <c r="L78" s="2"/>
      <c r="M78" s="2"/>
      <c r="N78" s="2"/>
      <c r="O78" s="2"/>
      <c r="P78" s="2"/>
      <c r="Q78" s="2"/>
      <c r="R78" s="2"/>
      <c r="S78" s="2"/>
      <c r="T78" s="2"/>
      <c r="U78" s="2"/>
      <c r="V78" s="2"/>
      <c r="W78" s="2"/>
      <c r="X78" s="2"/>
      <c r="Y78" s="2"/>
      <c r="Z78" s="2"/>
    </row>
    <row r="79" ht="15.75" customHeight="1">
      <c r="A79" s="183"/>
      <c r="B79" s="189" t="s">
        <v>317</v>
      </c>
      <c r="C79" s="185"/>
      <c r="D79" s="210"/>
      <c r="E79" s="211" t="s">
        <v>318</v>
      </c>
      <c r="F79" s="212"/>
      <c r="I79" s="2"/>
      <c r="J79" s="2"/>
      <c r="K79" s="2"/>
      <c r="L79" s="2"/>
      <c r="M79" s="2"/>
      <c r="N79" s="2"/>
      <c r="O79" s="2"/>
      <c r="P79" s="2"/>
      <c r="Q79" s="2"/>
      <c r="R79" s="2"/>
      <c r="S79" s="2"/>
      <c r="T79" s="2"/>
      <c r="U79" s="2"/>
      <c r="V79" s="2"/>
      <c r="W79" s="2"/>
      <c r="X79" s="2"/>
      <c r="Y79" s="2"/>
      <c r="Z79" s="2"/>
    </row>
    <row r="80" ht="13.5" customHeight="1">
      <c r="A80" s="183" t="str">
        <f>IF(OR(A79="x",A73="x",A56="x",A3="x"),"x","")</f>
        <v/>
      </c>
      <c r="B80" s="193" t="s">
        <v>319</v>
      </c>
      <c r="C80" s="191">
        <v>358.0</v>
      </c>
      <c r="D80" s="213"/>
      <c r="E80" s="200" t="s">
        <v>320</v>
      </c>
      <c r="F80" s="201"/>
      <c r="I80" s="2"/>
      <c r="J80" s="2">
        <f>COUNTIF(A80:A84,"x")</f>
        <v>0</v>
      </c>
      <c r="K80" s="2"/>
      <c r="L80" s="2"/>
      <c r="M80" s="2"/>
      <c r="N80" s="2"/>
      <c r="O80" s="2"/>
      <c r="P80" s="2"/>
      <c r="Q80" s="2"/>
      <c r="R80" s="2"/>
      <c r="S80" s="2"/>
      <c r="T80" s="2"/>
      <c r="U80" s="2"/>
      <c r="V80" s="2"/>
      <c r="W80" s="2"/>
      <c r="X80" s="2"/>
      <c r="Y80" s="2"/>
      <c r="Z80" s="2"/>
    </row>
    <row r="81" ht="13.5" customHeight="1">
      <c r="A81" s="183" t="str">
        <f>IF(OR(A79="x",A73="x",A56="x",A3="x"),"x","")</f>
        <v/>
      </c>
      <c r="B81" s="193" t="s">
        <v>321</v>
      </c>
      <c r="C81" s="191">
        <v>388.0</v>
      </c>
      <c r="D81" s="213"/>
      <c r="E81" s="202" t="s">
        <v>322</v>
      </c>
      <c r="F81" s="203"/>
      <c r="I81" s="2"/>
      <c r="J81" s="2"/>
      <c r="K81" s="2">
        <f>COUNTIF(D82:D86,"x")</f>
        <v>0</v>
      </c>
      <c r="L81" s="2"/>
      <c r="M81" s="2"/>
      <c r="N81" s="2"/>
      <c r="O81" s="2"/>
      <c r="P81" s="2"/>
      <c r="Q81" s="2"/>
      <c r="R81" s="2"/>
      <c r="S81" s="2"/>
      <c r="T81" s="2"/>
      <c r="U81" s="2"/>
      <c r="V81" s="2"/>
      <c r="W81" s="2"/>
      <c r="X81" s="2"/>
      <c r="Y81" s="2"/>
      <c r="Z81" s="2"/>
    </row>
    <row r="82" ht="13.5" customHeight="1">
      <c r="A82" s="183" t="str">
        <f>IF(OR(A79="x",A73="x",A56="x",A3="x"),"x","")</f>
        <v/>
      </c>
      <c r="B82" s="193" t="s">
        <v>323</v>
      </c>
      <c r="C82" s="191">
        <v>392.0</v>
      </c>
      <c r="D82" s="186" t="str">
        <f>IF(OR(D81="x",D80="x",D79="x",A3="x"),"x","")</f>
        <v/>
      </c>
      <c r="E82" s="193" t="s">
        <v>324</v>
      </c>
      <c r="F82" s="191">
        <v>400.0</v>
      </c>
      <c r="I82" s="2"/>
      <c r="J82" s="2"/>
      <c r="K82" s="2"/>
      <c r="L82" s="2"/>
      <c r="M82" s="2"/>
      <c r="N82" s="2"/>
      <c r="O82" s="2"/>
      <c r="P82" s="2"/>
      <c r="Q82" s="2"/>
      <c r="R82" s="2"/>
      <c r="S82" s="2"/>
      <c r="T82" s="2"/>
      <c r="U82" s="2"/>
      <c r="V82" s="2"/>
      <c r="W82" s="2"/>
      <c r="X82" s="2"/>
      <c r="Y82" s="2"/>
      <c r="Z82" s="2"/>
    </row>
    <row r="83" ht="13.5" customHeight="1">
      <c r="A83" s="183" t="str">
        <f>IF(OR(A79="x",A73="x",A56="x",A3="x"),"x","")</f>
        <v/>
      </c>
      <c r="B83" s="193" t="s">
        <v>325</v>
      </c>
      <c r="C83" s="191">
        <v>390.0</v>
      </c>
      <c r="D83" s="186" t="str">
        <f>IF(OR(D81="x",D80="x",D79="x",A3="x"),"x","")</f>
        <v/>
      </c>
      <c r="E83" s="193" t="s">
        <v>326</v>
      </c>
      <c r="F83" s="191">
        <v>404.0</v>
      </c>
      <c r="I83" s="2"/>
      <c r="J83" s="2"/>
      <c r="K83" s="2"/>
      <c r="L83" s="2"/>
      <c r="M83" s="2"/>
      <c r="N83" s="2"/>
      <c r="O83" s="2"/>
      <c r="P83" s="2"/>
      <c r="Q83" s="2"/>
      <c r="R83" s="2"/>
      <c r="S83" s="2"/>
      <c r="T83" s="2"/>
      <c r="U83" s="2"/>
      <c r="V83" s="2"/>
      <c r="W83" s="2"/>
      <c r="X83" s="2"/>
      <c r="Y83" s="2"/>
      <c r="Z83" s="2"/>
    </row>
    <row r="84" ht="15.75" customHeight="1">
      <c r="A84" s="183" t="str">
        <f>IF(OR(A79="x",A73="x",A56="x",A3="x"),"x","")</f>
        <v/>
      </c>
      <c r="B84" s="193" t="s">
        <v>327</v>
      </c>
      <c r="C84" s="191">
        <v>393.0</v>
      </c>
      <c r="D84" s="186" t="str">
        <f>IF(OR(D81="x",D80="x",D79="x",A3="x"),"x","")</f>
        <v/>
      </c>
      <c r="E84" s="193" t="s">
        <v>328</v>
      </c>
      <c r="F84" s="191">
        <v>436.0</v>
      </c>
      <c r="I84" s="2"/>
      <c r="J84" s="2"/>
      <c r="K84" s="2"/>
      <c r="L84" s="2"/>
      <c r="M84" s="2"/>
      <c r="N84" s="2"/>
      <c r="O84" s="2"/>
      <c r="P84" s="2"/>
      <c r="Q84" s="2"/>
      <c r="R84" s="2"/>
      <c r="S84" s="2"/>
      <c r="T84" s="2"/>
      <c r="U84" s="2"/>
      <c r="V84" s="2"/>
      <c r="W84" s="2"/>
      <c r="X84" s="2"/>
      <c r="Y84" s="2"/>
      <c r="Z84" s="2"/>
    </row>
    <row r="85" ht="15.75" customHeight="1">
      <c r="A85" s="183"/>
      <c r="B85" s="194" t="s">
        <v>329</v>
      </c>
      <c r="C85" s="185"/>
      <c r="D85" s="186" t="str">
        <f>IF(OR(D81="x",D80="x",D79="x",A3="x"),"x","")</f>
        <v/>
      </c>
      <c r="E85" s="193" t="s">
        <v>330</v>
      </c>
      <c r="F85" s="191">
        <v>424.0</v>
      </c>
      <c r="I85" s="2"/>
      <c r="J85" s="2"/>
      <c r="K85" s="2"/>
      <c r="L85" s="2"/>
      <c r="M85" s="2"/>
      <c r="N85" s="2"/>
      <c r="O85" s="2"/>
      <c r="P85" s="2"/>
      <c r="Q85" s="2"/>
      <c r="R85" s="2"/>
      <c r="S85" s="2"/>
      <c r="T85" s="2"/>
      <c r="U85" s="2"/>
      <c r="V85" s="2"/>
      <c r="W85" s="2"/>
      <c r="X85" s="2"/>
      <c r="Y85" s="2"/>
      <c r="Z85" s="2"/>
    </row>
    <row r="86" ht="15.75" customHeight="1">
      <c r="A86" s="183" t="str">
        <f>IF(OR(A85="x",A73="x",A56="x",A3="x"),"x","")</f>
        <v/>
      </c>
      <c r="B86" s="193" t="s">
        <v>331</v>
      </c>
      <c r="C86" s="191">
        <v>395.0</v>
      </c>
      <c r="D86" s="186" t="str">
        <f>IF(OR(D81="x",D80="x",D79="x",A3="x"),"x","")</f>
        <v/>
      </c>
      <c r="E86" s="193" t="s">
        <v>332</v>
      </c>
      <c r="F86" s="191">
        <v>425.0</v>
      </c>
      <c r="I86" s="2"/>
      <c r="J86" s="2"/>
      <c r="K86" s="2"/>
      <c r="L86" s="2"/>
      <c r="M86" s="2"/>
      <c r="N86" s="2"/>
      <c r="O86" s="2"/>
      <c r="P86" s="2"/>
      <c r="Q86" s="2"/>
      <c r="R86" s="2"/>
      <c r="S86" s="2"/>
      <c r="T86" s="2"/>
      <c r="U86" s="2"/>
      <c r="V86" s="2"/>
      <c r="W86" s="2"/>
      <c r="X86" s="2"/>
      <c r="Y86" s="2"/>
      <c r="Z86" s="2"/>
    </row>
    <row r="87" ht="14.25" customHeight="1">
      <c r="A87" s="183" t="str">
        <f>IF(OR(A85="x",A73="x",A56="x",A3="x"),"x","")</f>
        <v/>
      </c>
      <c r="B87" s="193" t="s">
        <v>333</v>
      </c>
      <c r="C87" s="191">
        <v>373.0</v>
      </c>
      <c r="D87" s="213"/>
      <c r="E87" s="202" t="s">
        <v>334</v>
      </c>
      <c r="F87" s="203"/>
      <c r="I87" s="2"/>
      <c r="J87" s="2">
        <f>COUNTIF(A86:A88,"x")</f>
        <v>0</v>
      </c>
      <c r="K87" s="2">
        <f>COUNTIF(D88:D93,"x")</f>
        <v>0</v>
      </c>
      <c r="L87" s="2"/>
      <c r="M87" s="2"/>
      <c r="N87" s="2"/>
      <c r="O87" s="2"/>
      <c r="P87" s="2"/>
      <c r="Q87" s="2"/>
      <c r="R87" s="2"/>
      <c r="S87" s="2"/>
      <c r="T87" s="2"/>
      <c r="U87" s="2"/>
      <c r="V87" s="2"/>
      <c r="W87" s="2"/>
      <c r="X87" s="2"/>
      <c r="Y87" s="2"/>
      <c r="Z87" s="2"/>
    </row>
    <row r="88" ht="13.5" customHeight="1">
      <c r="A88" s="183" t="str">
        <f>IF(OR(A85="x",A73="x",A56="x",A3="x"),"x","")</f>
        <v/>
      </c>
      <c r="B88" s="193" t="s">
        <v>335</v>
      </c>
      <c r="C88" s="191">
        <v>366.0</v>
      </c>
      <c r="D88" s="186" t="str">
        <f>IF(OR(D87="x",D80="x",D79="x",A3="x"),"x","")</f>
        <v/>
      </c>
      <c r="E88" s="193" t="s">
        <v>336</v>
      </c>
      <c r="F88" s="191">
        <v>401.0</v>
      </c>
      <c r="I88" s="2"/>
      <c r="J88" s="2"/>
      <c r="K88" s="2"/>
      <c r="L88" s="2"/>
      <c r="M88" s="2"/>
      <c r="N88" s="2"/>
      <c r="O88" s="2"/>
      <c r="P88" s="2"/>
      <c r="Q88" s="2"/>
      <c r="R88" s="2"/>
      <c r="S88" s="2"/>
      <c r="T88" s="2"/>
      <c r="U88" s="2"/>
      <c r="V88" s="2"/>
      <c r="W88" s="2"/>
      <c r="X88" s="2"/>
      <c r="Y88" s="2"/>
      <c r="Z88" s="2"/>
    </row>
    <row r="89" ht="13.5" customHeight="1">
      <c r="A89" s="209"/>
      <c r="B89" s="189" t="s">
        <v>337</v>
      </c>
      <c r="C89" s="185"/>
      <c r="D89" s="186" t="str">
        <f>IF(OR(D87="x",D80="x",D79="x",A3="x"),"x","")</f>
        <v/>
      </c>
      <c r="E89" s="193" t="s">
        <v>338</v>
      </c>
      <c r="F89" s="191">
        <v>435.0</v>
      </c>
      <c r="I89" s="2"/>
      <c r="J89" s="2"/>
      <c r="K89" s="2"/>
      <c r="L89" s="2"/>
      <c r="M89" s="2"/>
      <c r="N89" s="2"/>
      <c r="O89" s="2"/>
      <c r="P89" s="2"/>
      <c r="Q89" s="2"/>
      <c r="R89" s="2"/>
      <c r="S89" s="2"/>
      <c r="T89" s="2"/>
      <c r="U89" s="2"/>
      <c r="V89" s="2"/>
      <c r="W89" s="2"/>
      <c r="X89" s="2"/>
      <c r="Y89" s="2"/>
      <c r="Z89" s="2"/>
    </row>
    <row r="90" ht="15.75" customHeight="1">
      <c r="A90" s="183" t="str">
        <f>IF(OR(A89="x",A73="x",A56="x",A3="x"),"x","")</f>
        <v/>
      </c>
      <c r="B90" s="193" t="s">
        <v>339</v>
      </c>
      <c r="C90" s="191">
        <v>359.0</v>
      </c>
      <c r="D90" s="186" t="str">
        <f>IF(OR(D87="x",D80="x",D79="x",A3="x"),"x","")</f>
        <v/>
      </c>
      <c r="E90" s="193" t="s">
        <v>340</v>
      </c>
      <c r="F90" s="191">
        <v>412.0</v>
      </c>
      <c r="I90" s="2"/>
      <c r="J90" s="2"/>
      <c r="K90" s="2"/>
      <c r="L90" s="2"/>
      <c r="M90" s="2"/>
      <c r="N90" s="2"/>
      <c r="O90" s="2"/>
      <c r="P90" s="2"/>
      <c r="Q90" s="2"/>
      <c r="R90" s="2"/>
      <c r="S90" s="2"/>
      <c r="T90" s="2"/>
      <c r="U90" s="2"/>
      <c r="V90" s="2"/>
      <c r="W90" s="2"/>
      <c r="X90" s="2"/>
      <c r="Y90" s="2"/>
      <c r="Z90" s="2"/>
    </row>
    <row r="91" ht="15.75" customHeight="1">
      <c r="A91" s="214" t="str">
        <f>IF(OR(A89="x",A73="x",A56="x",A3="x"),"x","")</f>
        <v/>
      </c>
      <c r="B91" s="193" t="s">
        <v>341</v>
      </c>
      <c r="C91" s="191">
        <v>363.0</v>
      </c>
      <c r="D91" s="186" t="str">
        <f>IF(OR(D87="x",D80="x",D79="x",A3="x"),"x","")</f>
        <v/>
      </c>
      <c r="E91" s="193" t="s">
        <v>342</v>
      </c>
      <c r="F91" s="191">
        <v>417.0</v>
      </c>
      <c r="I91" s="2"/>
      <c r="J91" s="2">
        <f>COUNTIF(A90:A96,"x")</f>
        <v>0</v>
      </c>
      <c r="K91" s="2"/>
      <c r="L91" s="2"/>
      <c r="M91" s="2"/>
      <c r="N91" s="2"/>
      <c r="O91" s="2"/>
      <c r="P91" s="2"/>
      <c r="Q91" s="2"/>
      <c r="R91" s="2"/>
      <c r="S91" s="2"/>
      <c r="T91" s="2"/>
      <c r="U91" s="2"/>
      <c r="V91" s="2"/>
      <c r="W91" s="2"/>
      <c r="X91" s="2"/>
      <c r="Y91" s="2"/>
      <c r="Z91" s="2"/>
    </row>
    <row r="92" ht="15.75" customHeight="1">
      <c r="A92" s="183" t="str">
        <f>IF(OR(A89="x",A73="x",A56="x",A3="x"),"x","")</f>
        <v/>
      </c>
      <c r="B92" s="193" t="s">
        <v>343</v>
      </c>
      <c r="C92" s="191">
        <v>371.0</v>
      </c>
      <c r="D92" s="186" t="str">
        <f>IF(OR(D87="x",D80="x",D79="x",A3="x"),"x","")</f>
        <v/>
      </c>
      <c r="E92" s="193" t="s">
        <v>344</v>
      </c>
      <c r="F92" s="191">
        <v>422.0</v>
      </c>
      <c r="I92" s="2"/>
      <c r="J92" s="2"/>
      <c r="K92" s="2"/>
      <c r="L92" s="2"/>
      <c r="M92" s="2"/>
      <c r="N92" s="2"/>
      <c r="O92" s="2"/>
      <c r="P92" s="2"/>
      <c r="Q92" s="2"/>
      <c r="R92" s="2"/>
      <c r="S92" s="2"/>
      <c r="T92" s="2"/>
      <c r="U92" s="2"/>
      <c r="V92" s="2"/>
      <c r="W92" s="2"/>
      <c r="X92" s="2"/>
      <c r="Y92" s="2"/>
      <c r="Z92" s="2"/>
    </row>
    <row r="93" ht="15.75" customHeight="1">
      <c r="A93" s="183" t="str">
        <f>IF(OR(A89="x",A73="x",A56="x",A3="x"),"x","")</f>
        <v/>
      </c>
      <c r="B93" s="193" t="s">
        <v>345</v>
      </c>
      <c r="C93" s="191">
        <v>378.0</v>
      </c>
      <c r="D93" s="186" t="str">
        <f>IF(OR(D87="x",D80="x",D79="x",A3="x"),"x","")</f>
        <v/>
      </c>
      <c r="E93" s="193" t="s">
        <v>346</v>
      </c>
      <c r="F93" s="191">
        <v>426.0</v>
      </c>
      <c r="I93" s="2"/>
      <c r="J93" s="2"/>
      <c r="K93" s="2"/>
      <c r="L93" s="2"/>
      <c r="M93" s="2"/>
      <c r="N93" s="2"/>
      <c r="O93" s="2"/>
      <c r="P93" s="2"/>
      <c r="Q93" s="2"/>
      <c r="R93" s="2"/>
      <c r="S93" s="2"/>
      <c r="T93" s="2"/>
      <c r="U93" s="2"/>
      <c r="V93" s="2"/>
      <c r="W93" s="2"/>
      <c r="X93" s="2"/>
      <c r="Y93" s="2"/>
      <c r="Z93" s="2"/>
    </row>
    <row r="94" ht="15.75" customHeight="1">
      <c r="A94" s="183" t="str">
        <f>IF(OR(A89="x",A73="x",A56="x",A3="x"),"x","")</f>
        <v/>
      </c>
      <c r="B94" s="193" t="s">
        <v>347</v>
      </c>
      <c r="C94" s="191">
        <v>375.0</v>
      </c>
      <c r="D94" s="186" t="str">
        <f t="shared" ref="D94:D96" si="1">IF(OR(D93="x",D78="x",D77="x",A1="x"),"x","")</f>
        <v/>
      </c>
      <c r="E94" s="193" t="s">
        <v>348</v>
      </c>
      <c r="F94" s="191">
        <v>405.0</v>
      </c>
      <c r="I94" s="2"/>
      <c r="J94" s="2"/>
      <c r="K94" s="2"/>
      <c r="L94" s="2"/>
      <c r="M94" s="2"/>
      <c r="N94" s="2"/>
      <c r="O94" s="2"/>
      <c r="P94" s="2"/>
      <c r="Q94" s="2"/>
      <c r="R94" s="2"/>
      <c r="S94" s="2"/>
      <c r="T94" s="2"/>
      <c r="U94" s="2"/>
      <c r="V94" s="2"/>
      <c r="W94" s="2"/>
      <c r="X94" s="2"/>
      <c r="Y94" s="2"/>
      <c r="Z94" s="2"/>
    </row>
    <row r="95" ht="15.75" customHeight="1">
      <c r="A95" s="183" t="str">
        <f>IF(OR(A89="x",A73="x",A56="x",A3="x"),"x","")</f>
        <v/>
      </c>
      <c r="B95" s="193" t="s">
        <v>349</v>
      </c>
      <c r="C95" s="191">
        <v>374.0</v>
      </c>
      <c r="D95" s="186" t="str">
        <f t="shared" si="1"/>
        <v/>
      </c>
      <c r="E95" s="193" t="s">
        <v>350</v>
      </c>
      <c r="F95" s="191">
        <v>416.0</v>
      </c>
      <c r="I95" s="2"/>
      <c r="J95" s="2"/>
      <c r="K95" s="2"/>
      <c r="L95" s="2"/>
      <c r="M95" s="2"/>
      <c r="N95" s="2"/>
      <c r="O95" s="2"/>
      <c r="P95" s="2"/>
      <c r="Q95" s="2"/>
      <c r="R95" s="2"/>
      <c r="S95" s="2"/>
      <c r="T95" s="2"/>
      <c r="U95" s="2"/>
      <c r="V95" s="2"/>
      <c r="W95" s="2"/>
      <c r="X95" s="2"/>
      <c r="Y95" s="2"/>
      <c r="Z95" s="2"/>
    </row>
    <row r="96" ht="15.75" customHeight="1">
      <c r="A96" s="183" t="str">
        <f>IF(OR(A89="x",A73="x",A56="x",A3="x"),"x","")</f>
        <v/>
      </c>
      <c r="B96" s="193" t="s">
        <v>351</v>
      </c>
      <c r="C96" s="191">
        <v>376.0</v>
      </c>
      <c r="D96" s="186" t="str">
        <f t="shared" si="1"/>
        <v/>
      </c>
      <c r="E96" s="193" t="s">
        <v>352</v>
      </c>
      <c r="F96" s="191">
        <v>418.0</v>
      </c>
      <c r="I96" s="2"/>
      <c r="J96" s="2"/>
      <c r="K96" s="2">
        <f>COUNTIF(D96:D103,"x")</f>
        <v>0</v>
      </c>
      <c r="L96" s="2"/>
      <c r="M96" s="2"/>
      <c r="N96" s="2"/>
      <c r="O96" s="2"/>
      <c r="P96" s="2"/>
      <c r="Q96" s="2"/>
      <c r="R96" s="2"/>
      <c r="S96" s="2"/>
      <c r="T96" s="2"/>
      <c r="U96" s="2"/>
      <c r="V96" s="2"/>
      <c r="W96" s="2"/>
      <c r="X96" s="2"/>
      <c r="Y96" s="2"/>
      <c r="Z96" s="2"/>
    </row>
    <row r="97" ht="15.75" customHeight="1">
      <c r="A97" s="183"/>
      <c r="B97" s="187" t="s">
        <v>353</v>
      </c>
      <c r="C97" s="185"/>
      <c r="D97" s="186" t="str">
        <f>IF(OR(D95="x",D80="x",D79="x",A3="x"),"x","")</f>
        <v/>
      </c>
      <c r="E97" s="193" t="s">
        <v>354</v>
      </c>
      <c r="F97" s="191">
        <v>428.0</v>
      </c>
      <c r="I97" s="2"/>
      <c r="J97" s="2"/>
      <c r="K97" s="2"/>
      <c r="L97" s="2"/>
      <c r="M97" s="2"/>
      <c r="N97" s="2"/>
      <c r="O97" s="2"/>
      <c r="P97" s="2"/>
      <c r="Q97" s="2"/>
      <c r="R97" s="2"/>
      <c r="S97" s="2"/>
      <c r="T97" s="2"/>
      <c r="U97" s="2"/>
      <c r="V97" s="2"/>
      <c r="W97" s="2"/>
      <c r="X97" s="2"/>
      <c r="Y97" s="2"/>
      <c r="Z97" s="2"/>
    </row>
    <row r="98" ht="15.75" customHeight="1">
      <c r="A98" s="183"/>
      <c r="B98" s="189" t="s">
        <v>355</v>
      </c>
      <c r="C98" s="185"/>
      <c r="D98" s="186" t="str">
        <f>IF(OR(D95="x",D80="x",D79="x",A3="x"),"x","")</f>
        <v/>
      </c>
      <c r="E98" s="193" t="s">
        <v>356</v>
      </c>
      <c r="F98" s="191">
        <v>433.0</v>
      </c>
      <c r="I98" s="2"/>
      <c r="J98" s="2"/>
      <c r="K98" s="2"/>
      <c r="L98" s="2"/>
      <c r="M98" s="2"/>
      <c r="N98" s="2"/>
      <c r="O98" s="2"/>
      <c r="P98" s="2"/>
      <c r="Q98" s="2"/>
      <c r="R98" s="2"/>
      <c r="S98" s="2"/>
      <c r="T98" s="2"/>
      <c r="U98" s="2"/>
      <c r="V98" s="2"/>
      <c r="W98" s="2"/>
      <c r="X98" s="2"/>
      <c r="Y98" s="2"/>
      <c r="Z98" s="2"/>
    </row>
    <row r="99" ht="15.75" customHeight="1">
      <c r="A99" s="183" t="str">
        <f>IF(OR(A97="x",A98="x",A56="x",A3="x"),"x","")</f>
        <v/>
      </c>
      <c r="B99" s="193" t="s">
        <v>357</v>
      </c>
      <c r="C99" s="191">
        <v>368.0</v>
      </c>
      <c r="D99" s="213"/>
      <c r="E99" s="204" t="s">
        <v>358</v>
      </c>
      <c r="F99" s="203"/>
      <c r="I99" s="2"/>
      <c r="J99" s="2"/>
      <c r="K99" s="2"/>
      <c r="L99" s="2"/>
      <c r="M99" s="2"/>
      <c r="N99" s="2"/>
      <c r="O99" s="2"/>
      <c r="P99" s="2"/>
      <c r="Q99" s="2"/>
      <c r="R99" s="2"/>
      <c r="S99" s="2"/>
      <c r="T99" s="2"/>
      <c r="U99" s="2"/>
      <c r="V99" s="2"/>
      <c r="W99" s="2"/>
      <c r="X99" s="2"/>
      <c r="Y99" s="2"/>
      <c r="Z99" s="2"/>
    </row>
    <row r="100" ht="15.75" customHeight="1">
      <c r="A100" s="183" t="str">
        <f>IF(OR(A97="x",A98="x",A56="x",A3="x"),"x","")</f>
        <v/>
      </c>
      <c r="B100" s="193" t="s">
        <v>359</v>
      </c>
      <c r="C100" s="191">
        <v>380.0</v>
      </c>
      <c r="D100" s="186" t="str">
        <f>IF(OR(D99="x",D80="x",D79="x",A3="x"),"x","")</f>
        <v/>
      </c>
      <c r="E100" s="193" t="s">
        <v>360</v>
      </c>
      <c r="F100" s="191">
        <v>431.0</v>
      </c>
      <c r="I100" s="2"/>
      <c r="J100" s="2">
        <f>COUNTIF(A99:A100,"x")</f>
        <v>0</v>
      </c>
      <c r="K100" s="2"/>
      <c r="L100" s="2"/>
      <c r="M100" s="2"/>
      <c r="N100" s="2"/>
      <c r="O100" s="2"/>
      <c r="P100" s="2"/>
      <c r="Q100" s="2"/>
      <c r="R100" s="2"/>
      <c r="S100" s="2"/>
      <c r="T100" s="2"/>
      <c r="U100" s="2"/>
      <c r="V100" s="2"/>
      <c r="W100" s="2"/>
      <c r="X100" s="2"/>
      <c r="Y100" s="2"/>
      <c r="Z100" s="2"/>
    </row>
    <row r="101" ht="15.75" customHeight="1">
      <c r="A101" s="183"/>
      <c r="B101" s="194" t="s">
        <v>361</v>
      </c>
      <c r="C101" s="185"/>
      <c r="D101" s="186" t="str">
        <f>IF(OR(D99="x",D81="x",D80="x",A4="x"),"x","")</f>
        <v/>
      </c>
      <c r="E101" s="193" t="s">
        <v>362</v>
      </c>
      <c r="F101" s="215">
        <v>409.0</v>
      </c>
      <c r="I101" s="2"/>
      <c r="J101" s="2"/>
      <c r="K101" s="2"/>
      <c r="L101" s="2"/>
      <c r="M101" s="2"/>
      <c r="N101" s="2"/>
      <c r="O101" s="2"/>
      <c r="P101" s="2"/>
      <c r="Q101" s="2"/>
      <c r="R101" s="2"/>
      <c r="S101" s="2"/>
      <c r="T101" s="2"/>
      <c r="U101" s="2"/>
      <c r="V101" s="2"/>
      <c r="W101" s="2"/>
      <c r="X101" s="2"/>
      <c r="Y101" s="2"/>
      <c r="Z101" s="2"/>
    </row>
    <row r="102" ht="15.75" customHeight="1">
      <c r="A102" s="183" t="str">
        <f>IF(OR(A101="x",A97="x",A56="x",A3="x"),"x","")</f>
        <v/>
      </c>
      <c r="B102" s="193" t="s">
        <v>363</v>
      </c>
      <c r="C102" s="191">
        <v>353.0</v>
      </c>
      <c r="D102" s="186" t="str">
        <f>IF(OR(D99="x",D82="x",D81="x",A5="x"),"x","")</f>
        <v/>
      </c>
      <c r="E102" s="193" t="s">
        <v>364</v>
      </c>
      <c r="F102" s="191">
        <v>430.0</v>
      </c>
      <c r="I102" s="2"/>
      <c r="J102" s="2"/>
      <c r="K102" s="2"/>
      <c r="L102" s="2"/>
      <c r="M102" s="2"/>
      <c r="N102" s="2"/>
      <c r="O102" s="2"/>
      <c r="P102" s="2"/>
      <c r="Q102" s="2"/>
      <c r="R102" s="2"/>
      <c r="S102" s="2"/>
      <c r="T102" s="2"/>
      <c r="U102" s="2"/>
      <c r="V102" s="2"/>
      <c r="W102" s="2"/>
      <c r="X102" s="2"/>
      <c r="Y102" s="2"/>
      <c r="Z102" s="2"/>
    </row>
    <row r="103" ht="15.75" customHeight="1">
      <c r="A103" s="183" t="str">
        <f>IF(OR(A101="x",A97="x",A56="x",A3="x"),"x","")</f>
        <v/>
      </c>
      <c r="B103" s="193" t="s">
        <v>365</v>
      </c>
      <c r="C103" s="191">
        <v>354.0</v>
      </c>
      <c r="D103" s="186" t="str">
        <f>IF(OR(D99="x",D83="x",D82="x",A6="x"),"x","")</f>
        <v/>
      </c>
      <c r="E103" s="216" t="s">
        <v>366</v>
      </c>
      <c r="F103" s="217">
        <v>437.0</v>
      </c>
      <c r="I103" s="2"/>
      <c r="J103" s="2">
        <f>COUNTIF(A102:A105,"x")</f>
        <v>0</v>
      </c>
      <c r="K103" s="2"/>
      <c r="L103" s="2"/>
      <c r="M103" s="2"/>
      <c r="N103" s="2"/>
      <c r="O103" s="2"/>
      <c r="P103" s="2"/>
      <c r="Q103" s="2"/>
      <c r="R103" s="2"/>
      <c r="S103" s="2"/>
      <c r="T103" s="2"/>
      <c r="U103" s="2"/>
      <c r="V103" s="2"/>
      <c r="W103" s="2"/>
      <c r="X103" s="2"/>
      <c r="Y103" s="2"/>
      <c r="Z103" s="2"/>
    </row>
    <row r="104" ht="15.75" customHeight="1">
      <c r="A104" s="183" t="str">
        <f>IF(OR(A101="x",A97="x",A56="x",A3="x"),"x","")</f>
        <v/>
      </c>
      <c r="B104" s="193" t="s">
        <v>367</v>
      </c>
      <c r="C104" s="191">
        <v>370.0</v>
      </c>
      <c r="D104" s="186"/>
      <c r="E104" s="200" t="s">
        <v>368</v>
      </c>
      <c r="F104" s="201"/>
      <c r="I104" s="2"/>
      <c r="J104" s="2"/>
      <c r="K104" s="2"/>
      <c r="L104" s="2"/>
      <c r="M104" s="2"/>
      <c r="N104" s="2"/>
      <c r="O104" s="2"/>
      <c r="P104" s="2"/>
      <c r="Q104" s="2"/>
      <c r="R104" s="2"/>
      <c r="S104" s="2"/>
      <c r="T104" s="2"/>
      <c r="U104" s="2"/>
      <c r="V104" s="2"/>
      <c r="W104" s="2"/>
      <c r="X104" s="2"/>
      <c r="Y104" s="2"/>
      <c r="Z104" s="2"/>
    </row>
    <row r="105" ht="15.75" customHeight="1">
      <c r="A105" s="183" t="str">
        <f>IF(OR(A101="x",A97="x",A56="x",A3="x"),"x","")</f>
        <v/>
      </c>
      <c r="B105" s="193" t="s">
        <v>369</v>
      </c>
      <c r="C105" s="191">
        <v>379.0</v>
      </c>
      <c r="D105" s="186"/>
      <c r="E105" s="202" t="s">
        <v>370</v>
      </c>
      <c r="F105" s="203"/>
      <c r="I105" s="2"/>
      <c r="J105" s="2"/>
      <c r="K105" s="2"/>
      <c r="L105" s="2"/>
      <c r="M105" s="2"/>
      <c r="N105" s="2"/>
      <c r="O105" s="2"/>
      <c r="P105" s="2"/>
      <c r="Q105" s="2"/>
      <c r="R105" s="2"/>
      <c r="S105" s="2"/>
      <c r="T105" s="2"/>
      <c r="U105" s="2"/>
      <c r="V105" s="2"/>
      <c r="W105" s="2"/>
      <c r="X105" s="2"/>
      <c r="Y105" s="2"/>
      <c r="Z105" s="2"/>
    </row>
    <row r="106" ht="15.75" customHeight="1">
      <c r="A106" s="183"/>
      <c r="B106" s="194" t="s">
        <v>371</v>
      </c>
      <c r="C106" s="185"/>
      <c r="D106" s="186" t="str">
        <f>IF(OR(D105="x",D104="x",D79="x",A3="x"),"x","")</f>
        <v/>
      </c>
      <c r="E106" s="193" t="s">
        <v>372</v>
      </c>
      <c r="F106" s="191">
        <v>402.0</v>
      </c>
      <c r="I106" s="2"/>
      <c r="J106" s="2"/>
      <c r="K106" s="2">
        <f>COUNTIF(D106,"x")</f>
        <v>0</v>
      </c>
      <c r="L106" s="2"/>
      <c r="M106" s="2"/>
      <c r="N106" s="2"/>
      <c r="O106" s="2"/>
      <c r="P106" s="2"/>
      <c r="Q106" s="2"/>
      <c r="R106" s="2"/>
      <c r="S106" s="2"/>
      <c r="T106" s="2"/>
      <c r="U106" s="2"/>
      <c r="V106" s="2"/>
      <c r="W106" s="2"/>
      <c r="X106" s="2"/>
      <c r="Y106" s="2"/>
      <c r="Z106" s="2"/>
    </row>
    <row r="107" ht="15.75" customHeight="1">
      <c r="A107" s="183" t="str">
        <f>IF(OR(A106="x",A97="x",A56="x",A3="x"),"x","")</f>
        <v/>
      </c>
      <c r="B107" s="193" t="s">
        <v>373</v>
      </c>
      <c r="C107" s="191">
        <v>391.0</v>
      </c>
      <c r="D107" s="213"/>
      <c r="E107" s="202" t="s">
        <v>374</v>
      </c>
      <c r="F107" s="203"/>
      <c r="I107" s="2"/>
      <c r="J107" s="2"/>
      <c r="K107" s="2"/>
      <c r="L107" s="2"/>
      <c r="M107" s="2"/>
      <c r="N107" s="2"/>
      <c r="O107" s="2"/>
      <c r="P107" s="2"/>
      <c r="Q107" s="2"/>
      <c r="R107" s="2"/>
      <c r="S107" s="2"/>
      <c r="T107" s="2"/>
      <c r="U107" s="2"/>
      <c r="V107" s="2"/>
      <c r="W107" s="2"/>
      <c r="X107" s="2"/>
      <c r="Y107" s="2"/>
      <c r="Z107" s="2"/>
    </row>
    <row r="108" ht="15.75" customHeight="1">
      <c r="A108" s="183" t="str">
        <f>IF(OR(A106="x",A97="x",A56="x",A3="x"),"x","")</f>
        <v/>
      </c>
      <c r="B108" s="193" t="s">
        <v>375</v>
      </c>
      <c r="C108" s="191">
        <v>381.0</v>
      </c>
      <c r="D108" s="186" t="str">
        <f>IF(OR(D107="x",D104="x",D79="x",A3="x"),"x","")</f>
        <v/>
      </c>
      <c r="E108" s="193" t="s">
        <v>376</v>
      </c>
      <c r="F108" s="191">
        <v>406.0</v>
      </c>
      <c r="I108" s="2"/>
      <c r="J108" s="2">
        <f>COUNTIF(A107:A109,"x")</f>
        <v>0</v>
      </c>
      <c r="K108" s="2">
        <f>COUNTIF(D108:D111,"x")</f>
        <v>0</v>
      </c>
      <c r="L108" s="2"/>
      <c r="M108" s="2"/>
      <c r="N108" s="2"/>
      <c r="O108" s="2"/>
      <c r="P108" s="2"/>
      <c r="Q108" s="2"/>
      <c r="R108" s="2"/>
      <c r="S108" s="2"/>
      <c r="T108" s="2"/>
      <c r="U108" s="2"/>
      <c r="V108" s="2"/>
      <c r="W108" s="2"/>
      <c r="X108" s="2"/>
      <c r="Y108" s="2"/>
      <c r="Z108" s="2"/>
    </row>
    <row r="109" ht="15.75" customHeight="1">
      <c r="A109" s="183" t="str">
        <f>IF(OR(A106="x",A97="x",A56="x",A3="x"),"x","")</f>
        <v/>
      </c>
      <c r="B109" s="218" t="s">
        <v>377</v>
      </c>
      <c r="C109" s="219">
        <v>383.0</v>
      </c>
      <c r="D109" s="186" t="str">
        <f>IF(OR(D107="x",D104="x",D79="x",A3="x"),"x","")</f>
        <v/>
      </c>
      <c r="E109" s="193" t="s">
        <v>378</v>
      </c>
      <c r="F109" s="191">
        <v>413.0</v>
      </c>
      <c r="I109" s="2"/>
      <c r="J109" s="2"/>
      <c r="K109" s="2"/>
      <c r="L109" s="2"/>
      <c r="M109" s="2"/>
      <c r="N109" s="2"/>
      <c r="O109" s="2"/>
      <c r="P109" s="2"/>
      <c r="Q109" s="2"/>
      <c r="R109" s="2"/>
      <c r="S109" s="2"/>
      <c r="T109" s="2"/>
      <c r="U109" s="2"/>
      <c r="V109" s="2"/>
      <c r="W109" s="2"/>
      <c r="X109" s="2"/>
      <c r="Y109" s="2"/>
      <c r="Z109" s="2"/>
    </row>
    <row r="110" ht="15.75" customHeight="1">
      <c r="A110" s="220"/>
      <c r="B110" s="179" t="s">
        <v>379</v>
      </c>
      <c r="C110" s="180"/>
      <c r="D110" s="186" t="str">
        <f>IF(OR(D107="x",D104="x",D79="x",A3="x"),"x","")</f>
        <v/>
      </c>
      <c r="E110" s="193" t="s">
        <v>380</v>
      </c>
      <c r="F110" s="191">
        <v>414.0</v>
      </c>
      <c r="I110" s="2"/>
      <c r="J110" s="2"/>
      <c r="K110" s="2"/>
      <c r="L110" s="2"/>
      <c r="M110" s="2"/>
      <c r="N110" s="2"/>
      <c r="O110" s="2"/>
      <c r="P110" s="2"/>
      <c r="Q110" s="2"/>
      <c r="R110" s="2"/>
      <c r="S110" s="2"/>
      <c r="T110" s="2"/>
      <c r="U110" s="2"/>
      <c r="V110" s="2"/>
      <c r="W110" s="2"/>
      <c r="X110" s="2"/>
      <c r="Y110" s="2"/>
      <c r="Z110" s="2"/>
    </row>
    <row r="111" ht="15.75" customHeight="1">
      <c r="A111" s="183"/>
      <c r="B111" s="198" t="s">
        <v>381</v>
      </c>
      <c r="C111" s="185"/>
      <c r="D111" s="186" t="str">
        <f>IF(OR(D107="x",D104="x",D79="x",A3="x"),"x","")</f>
        <v/>
      </c>
      <c r="E111" s="193" t="s">
        <v>382</v>
      </c>
      <c r="F111" s="191">
        <v>429.0</v>
      </c>
      <c r="I111" s="2"/>
      <c r="J111" s="2"/>
      <c r="K111" s="2"/>
      <c r="L111" s="2"/>
      <c r="M111" s="2"/>
      <c r="N111" s="2"/>
      <c r="O111" s="2"/>
      <c r="P111" s="2"/>
      <c r="Q111" s="2"/>
      <c r="R111" s="2"/>
      <c r="S111" s="2"/>
      <c r="T111" s="2"/>
      <c r="U111" s="2"/>
      <c r="V111" s="2"/>
      <c r="W111" s="2"/>
      <c r="X111" s="2"/>
      <c r="Y111" s="2"/>
      <c r="Z111" s="2"/>
    </row>
    <row r="112" ht="15.75" customHeight="1">
      <c r="A112" s="183"/>
      <c r="B112" s="194" t="s">
        <v>383</v>
      </c>
      <c r="C112" s="185"/>
      <c r="D112" s="186"/>
      <c r="E112" s="204" t="s">
        <v>384</v>
      </c>
      <c r="F112" s="203"/>
      <c r="I112" s="2"/>
      <c r="J112" s="2"/>
      <c r="K112" s="2"/>
      <c r="L112" s="2"/>
      <c r="M112" s="2"/>
      <c r="N112" s="2"/>
      <c r="O112" s="2"/>
      <c r="P112" s="2"/>
      <c r="Q112" s="2"/>
      <c r="R112" s="2"/>
      <c r="S112" s="2"/>
      <c r="T112" s="2"/>
      <c r="U112" s="2"/>
      <c r="V112" s="2"/>
      <c r="W112" s="2"/>
      <c r="X112" s="2"/>
      <c r="Y112" s="2"/>
      <c r="Z112" s="2"/>
    </row>
    <row r="113" ht="15.75" customHeight="1">
      <c r="A113" s="183" t="str">
        <f>IF(OR(A112="x",A111="x",A110="x",A3="x"),"x","")</f>
        <v/>
      </c>
      <c r="B113" s="193" t="s">
        <v>385</v>
      </c>
      <c r="C113" s="191">
        <v>105.0</v>
      </c>
      <c r="D113" s="186" t="str">
        <f>IF(OR(D112="x",D104="x",D79="x",A3="x"),"x","")</f>
        <v/>
      </c>
      <c r="E113" s="193" t="s">
        <v>386</v>
      </c>
      <c r="F113" s="191">
        <v>415.0</v>
      </c>
      <c r="I113" s="2"/>
      <c r="J113" s="2"/>
      <c r="K113" s="2">
        <f>COUNTIF(D113,"x")</f>
        <v>0</v>
      </c>
      <c r="L113" s="2"/>
      <c r="M113" s="2"/>
      <c r="N113" s="2"/>
      <c r="O113" s="2"/>
      <c r="P113" s="2"/>
      <c r="Q113" s="2"/>
      <c r="R113" s="2"/>
      <c r="S113" s="2"/>
      <c r="T113" s="2"/>
      <c r="U113" s="2"/>
      <c r="V113" s="2"/>
      <c r="W113" s="2"/>
      <c r="X113" s="2"/>
      <c r="Y113" s="2"/>
      <c r="Z113" s="2"/>
    </row>
    <row r="114" ht="15.75" customHeight="1">
      <c r="A114" s="183" t="str">
        <f>IF(OR(A112="x",A111="x",A110="x",A3="x"),"x","")</f>
        <v/>
      </c>
      <c r="B114" s="193" t="s">
        <v>387</v>
      </c>
      <c r="C114" s="191">
        <v>106.0</v>
      </c>
      <c r="D114" s="186"/>
      <c r="E114" s="204" t="s">
        <v>388</v>
      </c>
      <c r="F114" s="203"/>
      <c r="I114" s="2"/>
      <c r="J114" s="2">
        <f>COUNTIF(A113:A124,"x")</f>
        <v>0</v>
      </c>
      <c r="K114" s="2"/>
      <c r="L114" s="2"/>
      <c r="M114" s="2"/>
      <c r="N114" s="2"/>
      <c r="O114" s="2"/>
      <c r="P114" s="2"/>
      <c r="Q114" s="2"/>
      <c r="R114" s="2"/>
      <c r="S114" s="2"/>
      <c r="T114" s="2"/>
      <c r="U114" s="2"/>
      <c r="V114" s="2"/>
      <c r="W114" s="2"/>
      <c r="X114" s="2"/>
      <c r="Y114" s="2"/>
      <c r="Z114" s="2"/>
    </row>
    <row r="115" ht="15.75" customHeight="1">
      <c r="A115" s="183" t="str">
        <f>IF(OR(A112="x",A111="x",A110="x",A3="x"),"x","")</f>
        <v/>
      </c>
      <c r="B115" s="193" t="s">
        <v>389</v>
      </c>
      <c r="C115" s="191">
        <v>113.0</v>
      </c>
      <c r="D115" s="186" t="str">
        <f>IF(OR(D114="x",D104="x",D79="x",A3="x"),"x","")</f>
        <v/>
      </c>
      <c r="E115" s="193" t="s">
        <v>390</v>
      </c>
      <c r="F115" s="191">
        <v>407.0</v>
      </c>
      <c r="I115" s="2"/>
      <c r="J115" s="2"/>
      <c r="K115" s="2">
        <f>COUNTIF(D115:D119,"x")</f>
        <v>0</v>
      </c>
      <c r="L115" s="2"/>
      <c r="M115" s="2"/>
      <c r="N115" s="2"/>
      <c r="O115" s="2"/>
      <c r="P115" s="2"/>
      <c r="Q115" s="2"/>
      <c r="R115" s="2"/>
      <c r="S115" s="2"/>
      <c r="T115" s="2"/>
      <c r="U115" s="2"/>
      <c r="V115" s="2"/>
      <c r="W115" s="2"/>
      <c r="X115" s="2"/>
      <c r="Y115" s="2"/>
      <c r="Z115" s="2"/>
    </row>
    <row r="116" ht="15.75" customHeight="1">
      <c r="A116" s="183" t="str">
        <f>IF(OR(A112="x",A111="x",A110="x",A3="x"),"x","")</f>
        <v/>
      </c>
      <c r="B116" s="193" t="s">
        <v>391</v>
      </c>
      <c r="C116" s="191">
        <v>120.0</v>
      </c>
      <c r="D116" s="186" t="str">
        <f>IF(OR(D114="x",D104="x",D79="x",A3="x"),"x","")</f>
        <v/>
      </c>
      <c r="E116" s="193" t="s">
        <v>392</v>
      </c>
      <c r="F116" s="191">
        <v>410.0</v>
      </c>
      <c r="I116" s="2"/>
      <c r="J116" s="2"/>
      <c r="K116" s="2"/>
      <c r="L116" s="2"/>
      <c r="M116" s="2"/>
      <c r="N116" s="2"/>
      <c r="O116" s="2"/>
      <c r="P116" s="2"/>
      <c r="Q116" s="2"/>
      <c r="R116" s="2"/>
      <c r="S116" s="2"/>
      <c r="T116" s="2"/>
      <c r="U116" s="2"/>
      <c r="V116" s="2"/>
      <c r="W116" s="2"/>
      <c r="X116" s="2"/>
      <c r="Y116" s="2"/>
      <c r="Z116" s="2"/>
    </row>
    <row r="117" ht="15.75" customHeight="1">
      <c r="A117" s="183" t="str">
        <f>IF(OR(A112="x",A111="x",A110="x",A3="x"),"x","")</f>
        <v/>
      </c>
      <c r="B117" s="193" t="s">
        <v>393</v>
      </c>
      <c r="C117" s="191">
        <v>123.0</v>
      </c>
      <c r="D117" s="186" t="str">
        <f>IF(OR(D114="x",D104="x",D79="x",A3="x"),"x","")</f>
        <v/>
      </c>
      <c r="E117" s="193" t="s">
        <v>394</v>
      </c>
      <c r="F117" s="191">
        <v>419.0</v>
      </c>
      <c r="I117" s="2"/>
      <c r="J117" s="2"/>
      <c r="K117" s="2"/>
      <c r="L117" s="2"/>
      <c r="M117" s="2"/>
      <c r="N117" s="2"/>
      <c r="O117" s="2"/>
      <c r="P117" s="2"/>
      <c r="Q117" s="2"/>
      <c r="R117" s="2"/>
      <c r="S117" s="2"/>
      <c r="T117" s="2"/>
      <c r="U117" s="2"/>
      <c r="V117" s="2"/>
      <c r="W117" s="2"/>
      <c r="X117" s="2"/>
      <c r="Y117" s="2"/>
      <c r="Z117" s="2"/>
    </row>
    <row r="118" ht="15.75" customHeight="1">
      <c r="A118" s="183" t="str">
        <f>IF(OR(A112="x",A111="x",A110="x",A3="x"),"x","")</f>
        <v/>
      </c>
      <c r="B118" s="193" t="s">
        <v>395</v>
      </c>
      <c r="C118" s="191">
        <v>121.0</v>
      </c>
      <c r="D118" s="186" t="str">
        <f>IF(OR(D114="x",D104="x",D79="x",A3="x"),"x","")</f>
        <v/>
      </c>
      <c r="E118" s="193" t="s">
        <v>396</v>
      </c>
      <c r="F118" s="191">
        <v>421.0</v>
      </c>
      <c r="I118" s="2"/>
      <c r="J118" s="2"/>
      <c r="K118" s="2"/>
      <c r="L118" s="2"/>
      <c r="M118" s="2"/>
      <c r="N118" s="2"/>
      <c r="O118" s="2"/>
      <c r="P118" s="2"/>
      <c r="Q118" s="2"/>
      <c r="R118" s="2"/>
      <c r="S118" s="2"/>
      <c r="T118" s="2"/>
      <c r="U118" s="2"/>
      <c r="V118" s="2"/>
      <c r="W118" s="2"/>
      <c r="X118" s="2"/>
      <c r="Y118" s="2"/>
      <c r="Z118" s="2"/>
    </row>
    <row r="119" ht="15.75" customHeight="1">
      <c r="A119" s="183" t="str">
        <f>IF(OR(A112="x",A111="x",A110="x",A3="x"),"x","")</f>
        <v/>
      </c>
      <c r="B119" s="193" t="s">
        <v>397</v>
      </c>
      <c r="C119" s="191">
        <v>122.0</v>
      </c>
      <c r="D119" s="196" t="str">
        <f>IF(OR(D114="x",D104="x",D79="x",A3="x"),"x","")</f>
        <v/>
      </c>
      <c r="E119" s="206" t="s">
        <v>398</v>
      </c>
      <c r="F119" s="207">
        <v>434.0</v>
      </c>
      <c r="I119" s="2"/>
      <c r="J119" s="2"/>
      <c r="K119" s="2"/>
      <c r="L119" s="2"/>
      <c r="M119" s="2"/>
      <c r="N119" s="2"/>
      <c r="O119" s="2"/>
      <c r="P119" s="2"/>
      <c r="Q119" s="2"/>
      <c r="R119" s="2"/>
      <c r="S119" s="2"/>
      <c r="T119" s="2"/>
      <c r="U119" s="2"/>
      <c r="V119" s="2"/>
      <c r="W119" s="2"/>
      <c r="X119" s="2"/>
      <c r="Y119" s="2"/>
      <c r="Z119" s="2"/>
    </row>
    <row r="120" ht="15.75" customHeight="1">
      <c r="A120" s="183" t="str">
        <f>IF(OR(A112="x",A111="x",A110="x",A3="x"),"x","")</f>
        <v/>
      </c>
      <c r="B120" s="193" t="s">
        <v>399</v>
      </c>
      <c r="C120" s="191">
        <v>124.0</v>
      </c>
      <c r="D120" s="210"/>
      <c r="E120" s="221" t="s">
        <v>400</v>
      </c>
      <c r="F120" s="212"/>
      <c r="I120" s="2"/>
      <c r="J120" s="2"/>
      <c r="K120" s="2"/>
      <c r="L120" s="2"/>
      <c r="M120" s="2"/>
      <c r="N120" s="2"/>
      <c r="O120" s="2"/>
      <c r="P120" s="2"/>
      <c r="Q120" s="2"/>
      <c r="R120" s="2"/>
      <c r="S120" s="2"/>
      <c r="T120" s="2"/>
      <c r="U120" s="2"/>
      <c r="V120" s="2"/>
      <c r="W120" s="2"/>
      <c r="X120" s="2"/>
      <c r="Y120" s="2"/>
      <c r="Z120" s="2"/>
    </row>
    <row r="121" ht="15.75" customHeight="1">
      <c r="A121" s="183" t="str">
        <f>IF(OR(A112="x",A111="x",A110="x",A3="x"),"x","")</f>
        <v/>
      </c>
      <c r="B121" s="193" t="s">
        <v>401</v>
      </c>
      <c r="C121" s="191">
        <v>118.0</v>
      </c>
      <c r="D121" s="213"/>
      <c r="E121" s="208" t="s">
        <v>402</v>
      </c>
      <c r="F121" s="201"/>
      <c r="I121" s="2"/>
      <c r="J121" s="2"/>
      <c r="K121" s="2"/>
      <c r="L121" s="2"/>
      <c r="M121" s="2"/>
      <c r="N121" s="2"/>
      <c r="O121" s="2"/>
      <c r="P121" s="2"/>
      <c r="Q121" s="2"/>
      <c r="R121" s="2"/>
      <c r="S121" s="2"/>
      <c r="T121" s="2"/>
      <c r="U121" s="2"/>
      <c r="V121" s="2"/>
      <c r="W121" s="2"/>
      <c r="X121" s="2"/>
      <c r="Y121" s="2"/>
      <c r="Z121" s="2"/>
    </row>
    <row r="122" ht="15.75" customHeight="1">
      <c r="A122" s="183" t="str">
        <f>IF(OR(A112="x",A111="x",A110="x",A3="x"),"x","")</f>
        <v/>
      </c>
      <c r="B122" s="193" t="s">
        <v>403</v>
      </c>
      <c r="C122" s="191">
        <v>133.0</v>
      </c>
      <c r="D122" s="213"/>
      <c r="E122" s="202" t="s">
        <v>404</v>
      </c>
      <c r="F122" s="203"/>
      <c r="I122" s="2"/>
      <c r="J122" s="2"/>
      <c r="K122" s="2"/>
      <c r="L122" s="2"/>
      <c r="M122" s="2"/>
      <c r="N122" s="2"/>
      <c r="O122" s="2"/>
      <c r="P122" s="2"/>
      <c r="Q122" s="2"/>
      <c r="R122" s="2"/>
      <c r="S122" s="2"/>
      <c r="T122" s="2"/>
      <c r="U122" s="2"/>
      <c r="V122" s="2"/>
      <c r="W122" s="2"/>
      <c r="X122" s="2"/>
      <c r="Y122" s="2"/>
      <c r="Z122" s="2"/>
    </row>
    <row r="123" ht="15.75" customHeight="1">
      <c r="A123" s="183" t="str">
        <f>IF(OR(A112="x",A111="x",A110="x",A3="x"),"x","")</f>
        <v/>
      </c>
      <c r="B123" s="193" t="s">
        <v>405</v>
      </c>
      <c r="C123" s="191">
        <v>107.0</v>
      </c>
      <c r="D123" s="186" t="str">
        <f t="shared" ref="D123:D124" si="2">IF(OR(D122="x",D121="x",D120="x",A3="x"),"x","")</f>
        <v/>
      </c>
      <c r="E123" s="193" t="s">
        <v>406</v>
      </c>
      <c r="F123" s="191">
        <v>335.0</v>
      </c>
      <c r="I123" s="2"/>
      <c r="J123" s="2"/>
      <c r="K123" s="2">
        <f>COUNTIF(D123:D132,"x")</f>
        <v>0</v>
      </c>
      <c r="L123" s="2"/>
      <c r="M123" s="2"/>
      <c r="N123" s="2"/>
      <c r="O123" s="2"/>
      <c r="P123" s="2"/>
      <c r="Q123" s="2"/>
      <c r="R123" s="2"/>
      <c r="S123" s="2"/>
      <c r="T123" s="2"/>
      <c r="U123" s="2"/>
      <c r="V123" s="2"/>
      <c r="W123" s="2"/>
      <c r="X123" s="2"/>
      <c r="Y123" s="2"/>
      <c r="Z123" s="2"/>
    </row>
    <row r="124" ht="15.75" customHeight="1">
      <c r="A124" s="183" t="str">
        <f>IF(OR(A112="x",A111="x",A110="x",A3="x"),"x","")</f>
        <v/>
      </c>
      <c r="B124" s="193" t="s">
        <v>407</v>
      </c>
      <c r="C124" s="191">
        <v>145.0</v>
      </c>
      <c r="D124" s="186" t="str">
        <f t="shared" si="2"/>
        <v/>
      </c>
      <c r="E124" s="193" t="s">
        <v>408</v>
      </c>
      <c r="F124" s="191">
        <v>318.0</v>
      </c>
      <c r="I124" s="2"/>
      <c r="J124" s="2"/>
      <c r="K124" s="2"/>
      <c r="L124" s="2"/>
      <c r="M124" s="2"/>
      <c r="N124" s="2"/>
      <c r="O124" s="2"/>
      <c r="P124" s="2"/>
      <c r="Q124" s="2"/>
      <c r="R124" s="2"/>
      <c r="S124" s="2"/>
      <c r="T124" s="2"/>
      <c r="U124" s="2"/>
      <c r="V124" s="2"/>
      <c r="W124" s="2"/>
      <c r="X124" s="2"/>
      <c r="Y124" s="2"/>
      <c r="Z124" s="2"/>
    </row>
    <row r="125" ht="15.75" customHeight="1">
      <c r="A125" s="183"/>
      <c r="B125" s="194" t="s">
        <v>409</v>
      </c>
      <c r="C125" s="185"/>
      <c r="D125" s="186" t="str">
        <f>IF(OR(D122="x",D121="x",D120="x",A3="x"),"x","")</f>
        <v/>
      </c>
      <c r="E125" s="193" t="s">
        <v>410</v>
      </c>
      <c r="F125" s="191">
        <v>304.0</v>
      </c>
      <c r="I125" s="2"/>
      <c r="J125" s="2"/>
      <c r="K125" s="2"/>
      <c r="L125" s="2"/>
      <c r="M125" s="2"/>
      <c r="N125" s="2"/>
      <c r="O125" s="2"/>
      <c r="P125" s="2"/>
      <c r="Q125" s="2"/>
      <c r="R125" s="2"/>
      <c r="S125" s="2"/>
      <c r="T125" s="2"/>
      <c r="U125" s="2"/>
      <c r="V125" s="2"/>
      <c r="W125" s="2"/>
      <c r="X125" s="2"/>
      <c r="Y125" s="2"/>
      <c r="Z125" s="2"/>
    </row>
    <row r="126" ht="15.75" customHeight="1">
      <c r="A126" s="183" t="str">
        <f>IF(OR(A125="x",A111="x",A110="x",A3="x"),"x","")</f>
        <v/>
      </c>
      <c r="B126" s="190" t="s">
        <v>411</v>
      </c>
      <c r="C126" s="191">
        <v>100.0</v>
      </c>
      <c r="D126" s="186" t="str">
        <f>IF(OR(D122="x",D121="x",D120="x",A3="x"),"x","")</f>
        <v/>
      </c>
      <c r="E126" s="193" t="s">
        <v>412</v>
      </c>
      <c r="F126" s="191">
        <v>301.0</v>
      </c>
      <c r="I126" s="2"/>
      <c r="J126" s="2"/>
      <c r="K126" s="2"/>
      <c r="L126" s="2"/>
      <c r="M126" s="2"/>
      <c r="N126" s="2"/>
      <c r="O126" s="2"/>
      <c r="P126" s="2"/>
      <c r="Q126" s="2"/>
      <c r="R126" s="2"/>
      <c r="S126" s="2"/>
      <c r="T126" s="2"/>
      <c r="U126" s="2"/>
      <c r="V126" s="2"/>
      <c r="W126" s="2"/>
      <c r="X126" s="2"/>
      <c r="Y126" s="2"/>
      <c r="Z126" s="2"/>
    </row>
    <row r="127" ht="15.75" customHeight="1">
      <c r="A127" s="183" t="str">
        <f>IF(OR(A125="x",A111="x",A110="x",A3="x"),"x","")</f>
        <v/>
      </c>
      <c r="B127" s="193" t="s">
        <v>413</v>
      </c>
      <c r="C127" s="191">
        <v>108.0</v>
      </c>
      <c r="D127" s="186" t="str">
        <f>IF(OR(D122="x",D121="x",D120="x",A3="x"),"x","")</f>
        <v/>
      </c>
      <c r="E127" s="193" t="s">
        <v>414</v>
      </c>
      <c r="F127" s="191">
        <v>306.0</v>
      </c>
      <c r="I127" s="2"/>
      <c r="J127" s="2">
        <f>COUNTIF(A126:A131,"x")</f>
        <v>0</v>
      </c>
      <c r="K127" s="2"/>
      <c r="L127" s="2"/>
      <c r="M127" s="2"/>
      <c r="N127" s="2"/>
      <c r="O127" s="2"/>
      <c r="P127" s="2"/>
      <c r="Q127" s="2"/>
      <c r="R127" s="2"/>
      <c r="S127" s="2"/>
      <c r="T127" s="2"/>
      <c r="U127" s="2"/>
      <c r="V127" s="2"/>
      <c r="W127" s="2"/>
      <c r="X127" s="2"/>
      <c r="Y127" s="2"/>
      <c r="Z127" s="2"/>
    </row>
    <row r="128" ht="15.75" customHeight="1">
      <c r="A128" s="183" t="str">
        <f>IF(OR(A125="x",A111="x",A110="x",A3="x"),"x","")</f>
        <v/>
      </c>
      <c r="B128" s="193" t="s">
        <v>415</v>
      </c>
      <c r="C128" s="191">
        <v>154.0</v>
      </c>
      <c r="D128" s="186" t="str">
        <f>IF(OR(D122="x",D121="x",D120="x",A3="x"),"x","")</f>
        <v/>
      </c>
      <c r="E128" s="193" t="s">
        <v>416</v>
      </c>
      <c r="F128" s="191">
        <v>313.0</v>
      </c>
      <c r="I128" s="2"/>
      <c r="J128" s="2"/>
      <c r="K128" s="2"/>
      <c r="L128" s="2"/>
      <c r="M128" s="2"/>
      <c r="N128" s="2"/>
      <c r="O128" s="2"/>
      <c r="P128" s="2"/>
      <c r="Q128" s="2"/>
      <c r="R128" s="2"/>
      <c r="S128" s="2"/>
      <c r="T128" s="2"/>
      <c r="U128" s="2"/>
      <c r="V128" s="2"/>
      <c r="W128" s="2"/>
      <c r="X128" s="2"/>
      <c r="Y128" s="2"/>
      <c r="Z128" s="2"/>
    </row>
    <row r="129" ht="15.75" customHeight="1">
      <c r="A129" s="183" t="str">
        <f>IF(OR(A125="x",A111="x",A110="x",A3="x"),"x","")</f>
        <v/>
      </c>
      <c r="B129" s="193" t="s">
        <v>417</v>
      </c>
      <c r="C129" s="191">
        <v>155.0</v>
      </c>
      <c r="D129" s="186" t="str">
        <f>IF(OR(D122="x",D121="x",D120="x",A3="x"),"x","")</f>
        <v/>
      </c>
      <c r="E129" s="193" t="s">
        <v>418</v>
      </c>
      <c r="F129" s="191">
        <v>315.0</v>
      </c>
      <c r="I129" s="2"/>
      <c r="J129" s="2"/>
      <c r="K129" s="2"/>
      <c r="L129" s="2"/>
      <c r="M129" s="2"/>
      <c r="N129" s="2"/>
      <c r="O129" s="2"/>
      <c r="P129" s="2"/>
      <c r="Q129" s="2"/>
      <c r="R129" s="2"/>
      <c r="S129" s="2"/>
      <c r="T129" s="2"/>
      <c r="U129" s="2"/>
      <c r="V129" s="2"/>
      <c r="W129" s="2"/>
      <c r="X129" s="2"/>
      <c r="Y129" s="2"/>
      <c r="Z129" s="2"/>
    </row>
    <row r="130" ht="15.75" customHeight="1">
      <c r="A130" s="183" t="str">
        <f>IF(OR(A125="x",A111="x",A110="x",A3="x"),"x","")</f>
        <v/>
      </c>
      <c r="B130" s="193" t="s">
        <v>419</v>
      </c>
      <c r="C130" s="191">
        <v>127.0</v>
      </c>
      <c r="D130" s="186" t="str">
        <f>IF(OR(D122="x",D121="x",D120="x",A3="x"),"x","")</f>
        <v/>
      </c>
      <c r="E130" s="193" t="s">
        <v>420</v>
      </c>
      <c r="F130" s="191">
        <v>314.0</v>
      </c>
      <c r="I130" s="2"/>
      <c r="J130" s="2"/>
      <c r="K130" s="2"/>
      <c r="L130" s="2"/>
      <c r="M130" s="2"/>
      <c r="N130" s="2"/>
      <c r="O130" s="2"/>
      <c r="P130" s="2"/>
      <c r="Q130" s="2"/>
      <c r="R130" s="2"/>
      <c r="S130" s="2"/>
      <c r="T130" s="2"/>
      <c r="U130" s="2"/>
      <c r="V130" s="2"/>
      <c r="W130" s="2"/>
      <c r="X130" s="2"/>
      <c r="Y130" s="2"/>
      <c r="Z130" s="2"/>
    </row>
    <row r="131" ht="15.75" customHeight="1">
      <c r="A131" s="183" t="str">
        <f>IF(OR(A125="x",A111="x",A110="x",A3="x"),"x","")</f>
        <v/>
      </c>
      <c r="B131" s="193" t="s">
        <v>421</v>
      </c>
      <c r="C131" s="191">
        <v>139.0</v>
      </c>
      <c r="D131" s="186" t="str">
        <f>IF(OR(D122="x",D121="x",D120="x",A3="x"),"x","")</f>
        <v/>
      </c>
      <c r="E131" s="193" t="s">
        <v>422</v>
      </c>
      <c r="F131" s="191">
        <v>323.0</v>
      </c>
      <c r="I131" s="2"/>
      <c r="J131" s="2"/>
      <c r="K131" s="2"/>
      <c r="L131" s="2"/>
      <c r="M131" s="2"/>
      <c r="N131" s="2"/>
      <c r="O131" s="2"/>
      <c r="P131" s="2"/>
      <c r="Q131" s="2"/>
      <c r="R131" s="2"/>
      <c r="S131" s="2"/>
      <c r="T131" s="2"/>
      <c r="U131" s="2"/>
      <c r="V131" s="2"/>
      <c r="W131" s="2"/>
      <c r="X131" s="2"/>
      <c r="Y131" s="2"/>
      <c r="Z131" s="2"/>
    </row>
    <row r="132" ht="15.75" customHeight="1">
      <c r="A132" s="183"/>
      <c r="B132" s="194" t="s">
        <v>423</v>
      </c>
      <c r="C132" s="185"/>
      <c r="D132" s="186" t="str">
        <f>IF(OR(D122="x",D121="x",D120="x",A3="x"),"x","")</f>
        <v/>
      </c>
      <c r="E132" s="193" t="s">
        <v>424</v>
      </c>
      <c r="F132" s="191">
        <v>326.0</v>
      </c>
      <c r="I132" s="2"/>
      <c r="J132" s="2"/>
      <c r="K132" s="2"/>
      <c r="L132" s="2"/>
      <c r="M132" s="2"/>
      <c r="N132" s="2"/>
      <c r="O132" s="2"/>
      <c r="P132" s="2"/>
      <c r="Q132" s="2"/>
      <c r="R132" s="2"/>
      <c r="S132" s="2"/>
      <c r="T132" s="2"/>
      <c r="U132" s="2"/>
      <c r="V132" s="2"/>
      <c r="W132" s="2"/>
      <c r="X132" s="2"/>
      <c r="Y132" s="2"/>
      <c r="Z132" s="2"/>
    </row>
    <row r="133" ht="15.75" customHeight="1">
      <c r="A133" s="183" t="str">
        <f>IF(OR(A132="x",A111="x",A110="x",A3="x"),"x","")</f>
        <v/>
      </c>
      <c r="B133" s="193" t="s">
        <v>425</v>
      </c>
      <c r="C133" s="191">
        <v>470.0</v>
      </c>
      <c r="D133" s="186"/>
      <c r="E133" s="202" t="s">
        <v>426</v>
      </c>
      <c r="F133" s="203"/>
      <c r="I133" s="2"/>
      <c r="J133" s="2"/>
      <c r="K133" s="2"/>
      <c r="L133" s="2"/>
      <c r="M133" s="2"/>
      <c r="N133" s="2"/>
      <c r="O133" s="2"/>
      <c r="P133" s="2"/>
      <c r="Q133" s="2"/>
      <c r="R133" s="2"/>
      <c r="S133" s="2"/>
      <c r="T133" s="2"/>
      <c r="U133" s="2"/>
      <c r="V133" s="2"/>
      <c r="W133" s="2"/>
      <c r="X133" s="2"/>
      <c r="Y133" s="2"/>
      <c r="Z133" s="2"/>
    </row>
    <row r="134" ht="15.75" customHeight="1">
      <c r="A134" s="183" t="str">
        <f>IF(OR(A132="x",A111="x",A110="x",A3="x"),"x","")</f>
        <v/>
      </c>
      <c r="B134" s="193" t="s">
        <v>427</v>
      </c>
      <c r="C134" s="191">
        <v>114.0</v>
      </c>
      <c r="D134" s="186" t="str">
        <f>IF(OR(D133="x",D121="x",D120="x",A3="x"),"x","")</f>
        <v/>
      </c>
      <c r="E134" s="193" t="s">
        <v>428</v>
      </c>
      <c r="F134" s="191">
        <v>303.0</v>
      </c>
      <c r="I134" s="2"/>
      <c r="J134" s="2">
        <f>COUNTIF(A133:A139,"x")</f>
        <v>0</v>
      </c>
      <c r="K134" s="2">
        <f>COUNTIF(D134:D139,"x")</f>
        <v>0</v>
      </c>
      <c r="L134" s="2"/>
      <c r="M134" s="2"/>
      <c r="N134" s="2"/>
      <c r="O134" s="2"/>
      <c r="P134" s="2"/>
      <c r="Q134" s="2"/>
      <c r="R134" s="2"/>
      <c r="S134" s="2"/>
      <c r="T134" s="2"/>
      <c r="U134" s="2"/>
      <c r="V134" s="2"/>
      <c r="W134" s="2"/>
      <c r="X134" s="2"/>
      <c r="Y134" s="2"/>
      <c r="Z134" s="2"/>
    </row>
    <row r="135" ht="15.75" customHeight="1">
      <c r="A135" s="183" t="str">
        <f>IF(OR(A132="x",A111="x",A110="x",A3="x"),"x","")</f>
        <v/>
      </c>
      <c r="B135" s="193" t="s">
        <v>429</v>
      </c>
      <c r="C135" s="191">
        <v>116.0</v>
      </c>
      <c r="D135" s="186" t="str">
        <f>IF(OR(D133="x",D121="x",D120="x",A3="x"),"x","")</f>
        <v/>
      </c>
      <c r="E135" s="193" t="s">
        <v>430</v>
      </c>
      <c r="F135" s="191">
        <v>305.0</v>
      </c>
      <c r="I135" s="2"/>
      <c r="J135" s="2"/>
      <c r="K135" s="2"/>
      <c r="L135" s="2"/>
      <c r="M135" s="2"/>
      <c r="N135" s="2"/>
      <c r="O135" s="2"/>
      <c r="P135" s="2"/>
      <c r="Q135" s="2"/>
      <c r="R135" s="2"/>
      <c r="S135" s="2"/>
      <c r="T135" s="2"/>
      <c r="U135" s="2"/>
      <c r="V135" s="2"/>
      <c r="W135" s="2"/>
      <c r="X135" s="2"/>
      <c r="Y135" s="2"/>
      <c r="Z135" s="2"/>
    </row>
    <row r="136" ht="15.75" customHeight="1">
      <c r="A136" s="183" t="str">
        <f>IF(OR(A132="x",A111="x",A110="x",A3="x"),"x","")</f>
        <v/>
      </c>
      <c r="B136" s="193" t="s">
        <v>431</v>
      </c>
      <c r="C136" s="191">
        <v>119.0</v>
      </c>
      <c r="D136" s="186" t="str">
        <f>IF(OR(D133="x",D121="x",D120="x",A3="x"),"x","")</f>
        <v/>
      </c>
      <c r="E136" s="193" t="s">
        <v>432</v>
      </c>
      <c r="F136" s="191">
        <v>331.0</v>
      </c>
      <c r="I136" s="2"/>
      <c r="J136" s="2"/>
      <c r="K136" s="2"/>
      <c r="L136" s="2"/>
      <c r="M136" s="2"/>
      <c r="N136" s="2"/>
      <c r="O136" s="2"/>
      <c r="P136" s="2"/>
      <c r="Q136" s="2"/>
      <c r="R136" s="2"/>
      <c r="S136" s="2"/>
      <c r="T136" s="2"/>
      <c r="U136" s="2"/>
      <c r="V136" s="2"/>
      <c r="W136" s="2"/>
      <c r="X136" s="2"/>
      <c r="Y136" s="2"/>
      <c r="Z136" s="2"/>
    </row>
    <row r="137" ht="15.75" customHeight="1">
      <c r="A137" s="183" t="str">
        <f>IF(OR(A132="x",A111="x",A110="x",A3="x"),"x","")</f>
        <v/>
      </c>
      <c r="B137" s="193" t="s">
        <v>433</v>
      </c>
      <c r="C137" s="191">
        <v>130.0</v>
      </c>
      <c r="D137" s="186" t="str">
        <f>IF(OR(D133="x",D121="x",D120="x",A3="x"),"x","")</f>
        <v/>
      </c>
      <c r="E137" s="193" t="s">
        <v>434</v>
      </c>
      <c r="F137" s="191">
        <v>307.0</v>
      </c>
      <c r="I137" s="2"/>
      <c r="J137" s="2"/>
      <c r="K137" s="2"/>
      <c r="L137" s="2"/>
      <c r="M137" s="2"/>
      <c r="N137" s="2"/>
      <c r="O137" s="2"/>
      <c r="P137" s="2"/>
      <c r="Q137" s="2"/>
      <c r="R137" s="2"/>
      <c r="S137" s="2"/>
      <c r="T137" s="2"/>
      <c r="U137" s="2"/>
      <c r="V137" s="2"/>
      <c r="W137" s="2"/>
      <c r="X137" s="2"/>
      <c r="Y137" s="2"/>
      <c r="Z137" s="2"/>
    </row>
    <row r="138" ht="15.75" customHeight="1">
      <c r="A138" s="183" t="str">
        <f>IF(OR(A132="x",A111="x",A110="x",A3="x"),"x","")</f>
        <v/>
      </c>
      <c r="B138" s="193" t="s">
        <v>435</v>
      </c>
      <c r="C138" s="191">
        <v>153.0</v>
      </c>
      <c r="D138" s="186" t="str">
        <f>IF(OR(D133="x",D121="x",D120="x",A3="x"),"x","")</f>
        <v/>
      </c>
      <c r="E138" s="193" t="s">
        <v>436</v>
      </c>
      <c r="F138" s="191">
        <v>319.0</v>
      </c>
      <c r="I138" s="2"/>
      <c r="J138" s="2"/>
      <c r="K138" s="2"/>
      <c r="L138" s="2"/>
      <c r="M138" s="2"/>
      <c r="N138" s="2"/>
      <c r="O138" s="2"/>
      <c r="P138" s="2"/>
      <c r="Q138" s="2"/>
      <c r="R138" s="2"/>
      <c r="S138" s="2"/>
      <c r="T138" s="2"/>
      <c r="U138" s="2"/>
      <c r="V138" s="2"/>
      <c r="W138" s="2"/>
      <c r="X138" s="2"/>
      <c r="Y138" s="2"/>
      <c r="Z138" s="2"/>
    </row>
    <row r="139" ht="15.75" customHeight="1">
      <c r="A139" s="183" t="str">
        <f>IF(OR(A132="x",A111="x",A110="x",A3="x"),"x","")</f>
        <v/>
      </c>
      <c r="B139" s="193" t="s">
        <v>437</v>
      </c>
      <c r="C139" s="191">
        <v>150.0</v>
      </c>
      <c r="D139" s="186" t="str">
        <f>IF(OR(D133="x",D121="x",D120="x",A3="x"),"x","")</f>
        <v/>
      </c>
      <c r="E139" s="193" t="s">
        <v>438</v>
      </c>
      <c r="F139" s="191">
        <v>325.0</v>
      </c>
      <c r="I139" s="2"/>
      <c r="J139" s="2"/>
      <c r="K139" s="2"/>
      <c r="L139" s="2"/>
      <c r="M139" s="2"/>
      <c r="N139" s="2"/>
      <c r="O139" s="2"/>
      <c r="P139" s="2"/>
      <c r="Q139" s="2"/>
      <c r="R139" s="2"/>
      <c r="S139" s="2"/>
      <c r="T139" s="2"/>
      <c r="U139" s="2"/>
      <c r="V139" s="2"/>
      <c r="W139" s="2"/>
      <c r="X139" s="2"/>
      <c r="Y139" s="2"/>
      <c r="Z139" s="2"/>
    </row>
    <row r="140" ht="15.75" customHeight="1">
      <c r="A140" s="183"/>
      <c r="B140" s="187" t="s">
        <v>439</v>
      </c>
      <c r="C140" s="185"/>
      <c r="D140" s="186"/>
      <c r="E140" s="208" t="s">
        <v>440</v>
      </c>
      <c r="F140" s="201"/>
      <c r="I140" s="2"/>
      <c r="J140" s="2"/>
      <c r="K140" s="2"/>
      <c r="L140" s="2"/>
      <c r="M140" s="2"/>
      <c r="N140" s="2"/>
      <c r="O140" s="2"/>
      <c r="P140" s="2"/>
      <c r="Q140" s="2"/>
      <c r="R140" s="2"/>
      <c r="S140" s="2"/>
      <c r="T140" s="2"/>
      <c r="U140" s="2"/>
      <c r="V140" s="2"/>
      <c r="W140" s="2"/>
      <c r="X140" s="2"/>
      <c r="Y140" s="2"/>
      <c r="Z140" s="2"/>
    </row>
    <row r="141" ht="15.75" customHeight="1">
      <c r="A141" s="183"/>
      <c r="B141" s="194" t="s">
        <v>441</v>
      </c>
      <c r="C141" s="185"/>
      <c r="D141" s="186"/>
      <c r="E141" s="202" t="s">
        <v>442</v>
      </c>
      <c r="F141" s="203"/>
      <c r="I141" s="2"/>
      <c r="J141" s="2"/>
      <c r="K141" s="2"/>
      <c r="L141" s="2"/>
      <c r="M141" s="2"/>
      <c r="N141" s="2"/>
      <c r="O141" s="2"/>
      <c r="P141" s="2"/>
      <c r="Q141" s="2"/>
      <c r="R141" s="2"/>
      <c r="S141" s="2"/>
      <c r="T141" s="2"/>
      <c r="U141" s="2"/>
      <c r="V141" s="2"/>
      <c r="W141" s="2"/>
      <c r="X141" s="2"/>
      <c r="Y141" s="2"/>
      <c r="Z141" s="2"/>
    </row>
    <row r="142" ht="15.0" customHeight="1">
      <c r="A142" s="183" t="str">
        <f>IF(OR(A141="x",A140="x",A110="x",A3="x"),"x","")</f>
        <v/>
      </c>
      <c r="B142" s="193" t="s">
        <v>443</v>
      </c>
      <c r="C142" s="191">
        <v>101.0</v>
      </c>
      <c r="D142" s="186" t="str">
        <f>IF(OR(D141="x",D140="x",D120="x",A3="x"),"x","")</f>
        <v/>
      </c>
      <c r="E142" s="193" t="s">
        <v>444</v>
      </c>
      <c r="F142" s="191">
        <v>324.0</v>
      </c>
      <c r="I142" s="2"/>
      <c r="J142" s="2"/>
      <c r="K142" s="2">
        <f>COUNTIF(D142:D149,"x")</f>
        <v>0</v>
      </c>
      <c r="L142" s="2"/>
      <c r="M142" s="2"/>
      <c r="N142" s="2"/>
      <c r="O142" s="2"/>
      <c r="P142" s="2"/>
      <c r="Q142" s="2"/>
      <c r="R142" s="2"/>
      <c r="S142" s="2"/>
      <c r="T142" s="2"/>
      <c r="U142" s="2"/>
      <c r="V142" s="2"/>
      <c r="W142" s="2"/>
      <c r="X142" s="2"/>
      <c r="Y142" s="2"/>
      <c r="Z142" s="2"/>
    </row>
    <row r="143" ht="15.75" customHeight="1">
      <c r="A143" s="183" t="str">
        <f>IF(OR(A141="x",A140="x",A110="x",A3="x"),"x","")</f>
        <v/>
      </c>
      <c r="B143" s="193" t="s">
        <v>445</v>
      </c>
      <c r="C143" s="191">
        <v>102.0</v>
      </c>
      <c r="D143" s="186" t="str">
        <f>IF(OR(D141="x",D140="x",D120="x",A3="x"),"x","")</f>
        <v/>
      </c>
      <c r="E143" s="193" t="s">
        <v>446</v>
      </c>
      <c r="F143" s="191">
        <v>302.0</v>
      </c>
      <c r="I143" s="2"/>
      <c r="J143" s="2">
        <f>COUNTIF(A142:A151,"x")</f>
        <v>0</v>
      </c>
      <c r="K143" s="2"/>
      <c r="L143" s="2"/>
      <c r="M143" s="2"/>
      <c r="N143" s="2"/>
      <c r="O143" s="2"/>
      <c r="P143" s="2"/>
      <c r="Q143" s="2"/>
      <c r="R143" s="2"/>
      <c r="S143" s="2"/>
      <c r="T143" s="2"/>
      <c r="U143" s="2"/>
      <c r="V143" s="2"/>
      <c r="W143" s="2"/>
      <c r="X143" s="2"/>
      <c r="Y143" s="2"/>
      <c r="Z143" s="2"/>
    </row>
    <row r="144" ht="15.75" customHeight="1">
      <c r="A144" s="183" t="str">
        <f>IF(OR(A141="x",A140="x",A110="x",A3="x"),"x","")</f>
        <v/>
      </c>
      <c r="B144" s="193" t="s">
        <v>447</v>
      </c>
      <c r="C144" s="191">
        <v>109.0</v>
      </c>
      <c r="D144" s="186" t="str">
        <f>IF(OR(D141="x",D140="x",D120="x",A3="x"),"x","")</f>
        <v/>
      </c>
      <c r="E144" s="193" t="s">
        <v>448</v>
      </c>
      <c r="F144" s="191">
        <v>330.0</v>
      </c>
      <c r="I144" s="2"/>
      <c r="J144" s="2"/>
      <c r="K144" s="2"/>
      <c r="L144" s="2"/>
      <c r="M144" s="2"/>
      <c r="N144" s="2"/>
      <c r="O144" s="2"/>
      <c r="P144" s="2"/>
      <c r="Q144" s="2"/>
      <c r="R144" s="2"/>
      <c r="S144" s="2"/>
      <c r="T144" s="2"/>
      <c r="U144" s="2"/>
      <c r="V144" s="2"/>
      <c r="W144" s="2"/>
      <c r="X144" s="2"/>
      <c r="Y144" s="2"/>
      <c r="Z144" s="2"/>
    </row>
    <row r="145" ht="15.75" customHeight="1">
      <c r="A145" s="183" t="str">
        <f>IF(OR(A141="x",A140="x",A110="x",A3="x"),"x","")</f>
        <v/>
      </c>
      <c r="B145" s="193" t="s">
        <v>449</v>
      </c>
      <c r="C145" s="191">
        <v>115.0</v>
      </c>
      <c r="D145" s="186" t="str">
        <f>IF(OR(D141="x",D140="x",D120="x",A3="x"),"x","")</f>
        <v/>
      </c>
      <c r="E145" s="193" t="s">
        <v>450</v>
      </c>
      <c r="F145" s="191">
        <v>309.0</v>
      </c>
      <c r="I145" s="2"/>
      <c r="J145" s="2"/>
      <c r="K145" s="2"/>
      <c r="L145" s="2"/>
      <c r="M145" s="2"/>
      <c r="N145" s="2"/>
      <c r="O145" s="2"/>
      <c r="P145" s="2"/>
      <c r="Q145" s="2"/>
      <c r="R145" s="2"/>
      <c r="S145" s="2"/>
      <c r="T145" s="2"/>
      <c r="U145" s="2"/>
      <c r="V145" s="2"/>
      <c r="W145" s="2"/>
      <c r="X145" s="2"/>
      <c r="Y145" s="2"/>
      <c r="Z145" s="2"/>
    </row>
    <row r="146" ht="15.75" customHeight="1">
      <c r="A146" s="183" t="str">
        <f>IF(OR(A141="x",A140="x",A110="x",A3="x"),"x","")</f>
        <v/>
      </c>
      <c r="B146" s="193" t="s">
        <v>451</v>
      </c>
      <c r="C146" s="191">
        <v>135.0</v>
      </c>
      <c r="D146" s="186" t="str">
        <f>IF(OR(D141="x",D140="x",D120="x",A3="x"),"x","")</f>
        <v/>
      </c>
      <c r="E146" s="193" t="s">
        <v>452</v>
      </c>
      <c r="F146" s="191">
        <v>317.0</v>
      </c>
      <c r="I146" s="2"/>
      <c r="J146" s="2"/>
      <c r="K146" s="2"/>
      <c r="L146" s="2"/>
      <c r="M146" s="2"/>
      <c r="N146" s="2"/>
      <c r="O146" s="2"/>
      <c r="P146" s="2"/>
      <c r="Q146" s="2"/>
      <c r="R146" s="2"/>
      <c r="S146" s="2"/>
      <c r="T146" s="2"/>
      <c r="U146" s="2"/>
      <c r="V146" s="2"/>
      <c r="W146" s="2"/>
      <c r="X146" s="2"/>
      <c r="Y146" s="2"/>
      <c r="Z146" s="2"/>
    </row>
    <row r="147" ht="15.75" customHeight="1">
      <c r="A147" s="183" t="str">
        <f>IF(OR(A141="x",A140="x",A110="x",A3="x"),"x","")</f>
        <v/>
      </c>
      <c r="B147" s="193" t="s">
        <v>453</v>
      </c>
      <c r="C147" s="191">
        <v>142.0</v>
      </c>
      <c r="D147" s="186" t="str">
        <f>IF(OR(D141="x",D140="x",D120="x",A3="x"),"x","")</f>
        <v/>
      </c>
      <c r="E147" s="193" t="s">
        <v>454</v>
      </c>
      <c r="F147" s="191">
        <v>321.0</v>
      </c>
      <c r="I147" s="2"/>
      <c r="J147" s="2"/>
      <c r="K147" s="2"/>
      <c r="L147" s="2"/>
      <c r="M147" s="2"/>
      <c r="N147" s="2"/>
      <c r="O147" s="2"/>
      <c r="P147" s="2"/>
      <c r="Q147" s="2"/>
      <c r="R147" s="2"/>
      <c r="S147" s="2"/>
      <c r="T147" s="2"/>
      <c r="U147" s="2"/>
      <c r="V147" s="2"/>
      <c r="W147" s="2"/>
      <c r="X147" s="2"/>
      <c r="Y147" s="2"/>
      <c r="Z147" s="2"/>
    </row>
    <row r="148" ht="15.75" customHeight="1">
      <c r="A148" s="183" t="str">
        <f>IF(OR(A141="x",A140="x",A110="x",A3="x"),"x","")</f>
        <v/>
      </c>
      <c r="B148" s="193" t="s">
        <v>455</v>
      </c>
      <c r="C148" s="191">
        <v>152.0</v>
      </c>
      <c r="D148" s="186" t="str">
        <f>IF(OR(D141="x",D140="x",D120="x",A3="x"),"x","")</f>
        <v/>
      </c>
      <c r="E148" s="193" t="s">
        <v>456</v>
      </c>
      <c r="F148" s="191">
        <v>475.0</v>
      </c>
      <c r="I148" s="2"/>
      <c r="J148" s="2"/>
      <c r="K148" s="2"/>
      <c r="L148" s="2"/>
      <c r="M148" s="2"/>
      <c r="N148" s="2"/>
      <c r="O148" s="2"/>
      <c r="P148" s="2"/>
      <c r="Q148" s="2"/>
      <c r="R148" s="2"/>
      <c r="S148" s="2"/>
      <c r="T148" s="2"/>
      <c r="U148" s="2"/>
      <c r="V148" s="2"/>
      <c r="W148" s="2"/>
      <c r="X148" s="2"/>
      <c r="Y148" s="2"/>
      <c r="Z148" s="2"/>
    </row>
    <row r="149" ht="15.75" customHeight="1">
      <c r="A149" s="183" t="str">
        <f>IF(OR(A141="x",A140="x",A110="x",A3="x"),"x","")</f>
        <v/>
      </c>
      <c r="B149" s="193" t="s">
        <v>457</v>
      </c>
      <c r="C149" s="191">
        <v>111.0</v>
      </c>
      <c r="D149" s="186" t="str">
        <f>IF(OR(D141="x",D140="x",D120="x",A3="x"),"x","")</f>
        <v/>
      </c>
      <c r="E149" s="193" t="s">
        <v>458</v>
      </c>
      <c r="F149" s="191">
        <v>327.0</v>
      </c>
      <c r="I149" s="2"/>
      <c r="J149" s="2"/>
      <c r="K149" s="2"/>
      <c r="L149" s="2"/>
      <c r="M149" s="2"/>
      <c r="N149" s="2"/>
      <c r="O149" s="2"/>
      <c r="P149" s="2"/>
      <c r="Q149" s="2"/>
      <c r="R149" s="2"/>
      <c r="S149" s="2"/>
      <c r="T149" s="2"/>
      <c r="U149" s="2"/>
      <c r="V149" s="2"/>
      <c r="W149" s="2"/>
      <c r="X149" s="2"/>
      <c r="Y149" s="2"/>
      <c r="Z149" s="2"/>
    </row>
    <row r="150" ht="15.75" customHeight="1">
      <c r="A150" s="183" t="str">
        <f>IF(OR(A141="x",A140="x",A110="x",A3="x"),"x","")</f>
        <v/>
      </c>
      <c r="B150" s="193" t="s">
        <v>459</v>
      </c>
      <c r="C150" s="191">
        <v>128.0</v>
      </c>
      <c r="D150" s="186"/>
      <c r="E150" s="202" t="s">
        <v>460</v>
      </c>
      <c r="F150" s="203"/>
      <c r="I150" s="2"/>
      <c r="J150" s="2"/>
      <c r="K150" s="2"/>
      <c r="L150" s="2"/>
      <c r="M150" s="2"/>
      <c r="N150" s="2"/>
      <c r="O150" s="2"/>
      <c r="P150" s="2"/>
      <c r="Q150" s="2"/>
      <c r="R150" s="2"/>
      <c r="S150" s="2"/>
      <c r="T150" s="2"/>
      <c r="U150" s="2"/>
      <c r="V150" s="2"/>
      <c r="W150" s="2"/>
      <c r="X150" s="2"/>
      <c r="Y150" s="2"/>
      <c r="Z150" s="2"/>
    </row>
    <row r="151" ht="15.75" customHeight="1">
      <c r="A151" s="183" t="str">
        <f>IF(OR(A141="x",A140="x",A110="x",A3="x"),"x","")</f>
        <v/>
      </c>
      <c r="B151" s="193" t="s">
        <v>461</v>
      </c>
      <c r="C151" s="191">
        <v>110.0</v>
      </c>
      <c r="D151" s="186" t="str">
        <f>IF(OR(D150="x",D140="x",D120="x",A3="x"),"x","")</f>
        <v/>
      </c>
      <c r="E151" s="193" t="s">
        <v>462</v>
      </c>
      <c r="F151" s="191">
        <v>300.0</v>
      </c>
      <c r="I151" s="2"/>
      <c r="J151" s="2"/>
      <c r="K151" s="2">
        <f>COUNTIF(D151:D156,"x")</f>
        <v>0</v>
      </c>
      <c r="L151" s="2"/>
      <c r="M151" s="2"/>
      <c r="N151" s="2"/>
      <c r="O151" s="2"/>
      <c r="P151" s="2"/>
      <c r="Q151" s="2"/>
      <c r="R151" s="2"/>
      <c r="S151" s="2"/>
      <c r="T151" s="2"/>
      <c r="U151" s="2"/>
      <c r="V151" s="2"/>
      <c r="W151" s="2"/>
      <c r="X151" s="2"/>
      <c r="Y151" s="2"/>
      <c r="Z151" s="2"/>
    </row>
    <row r="152" ht="15.75" customHeight="1">
      <c r="A152" s="209"/>
      <c r="B152" s="194" t="s">
        <v>463</v>
      </c>
      <c r="C152" s="185"/>
      <c r="D152" s="186" t="str">
        <f>IF(OR(D150="x",D140="x",D120="x",A3="x"),"x","")</f>
        <v/>
      </c>
      <c r="E152" s="193" t="s">
        <v>464</v>
      </c>
      <c r="F152" s="191">
        <v>308.0</v>
      </c>
      <c r="I152" s="2"/>
      <c r="J152" s="2"/>
      <c r="K152" s="2"/>
      <c r="L152" s="2"/>
      <c r="M152" s="2"/>
      <c r="N152" s="2"/>
      <c r="O152" s="2"/>
      <c r="P152" s="2"/>
      <c r="Q152" s="2"/>
      <c r="R152" s="2"/>
      <c r="S152" s="2"/>
      <c r="T152" s="2"/>
      <c r="U152" s="2"/>
      <c r="V152" s="2"/>
      <c r="W152" s="2"/>
      <c r="X152" s="2"/>
      <c r="Y152" s="2"/>
      <c r="Z152" s="2"/>
    </row>
    <row r="153" ht="15.75" customHeight="1">
      <c r="A153" s="183" t="str">
        <f>IF(OR(A152="x",A140="x",A110="x",A3="x"),"x","")</f>
        <v/>
      </c>
      <c r="B153" s="199" t="s">
        <v>465</v>
      </c>
      <c r="C153" s="191">
        <v>104.0</v>
      </c>
      <c r="D153" s="186" t="str">
        <f>IF(OR(D150="x",D140="x",D120="x",A3="x"),"x","")</f>
        <v/>
      </c>
      <c r="E153" s="193" t="s">
        <v>466</v>
      </c>
      <c r="F153" s="191">
        <v>310.0</v>
      </c>
      <c r="I153" s="2"/>
      <c r="J153" s="2"/>
      <c r="K153" s="2"/>
      <c r="L153" s="2"/>
      <c r="M153" s="2"/>
      <c r="N153" s="2"/>
      <c r="O153" s="2"/>
      <c r="P153" s="2"/>
      <c r="Q153" s="2"/>
      <c r="R153" s="2"/>
      <c r="S153" s="2"/>
      <c r="T153" s="2"/>
      <c r="U153" s="2"/>
      <c r="V153" s="2"/>
      <c r="W153" s="2"/>
      <c r="X153" s="2"/>
      <c r="Y153" s="2"/>
      <c r="Z153" s="2"/>
    </row>
    <row r="154" ht="15.75" customHeight="1">
      <c r="A154" s="183" t="str">
        <f>IF(OR(A152="x",A140="x",A110="x",A3="x"),"x","")</f>
        <v/>
      </c>
      <c r="B154" s="193" t="s">
        <v>467</v>
      </c>
      <c r="C154" s="191">
        <v>125.0</v>
      </c>
      <c r="D154" s="186" t="str">
        <f>IF(OR(D150="x",D140="x",D120="x",A3="x"),"x","")</f>
        <v/>
      </c>
      <c r="E154" s="193" t="s">
        <v>468</v>
      </c>
      <c r="F154" s="191">
        <v>311.0</v>
      </c>
      <c r="I154" s="2"/>
      <c r="J154" s="2">
        <f>COUNTIF(A153:A160,"x")</f>
        <v>0</v>
      </c>
      <c r="K154" s="2"/>
      <c r="L154" s="2"/>
      <c r="M154" s="2"/>
      <c r="N154" s="2"/>
      <c r="O154" s="2"/>
      <c r="P154" s="2"/>
      <c r="Q154" s="2"/>
      <c r="R154" s="2"/>
      <c r="S154" s="2"/>
      <c r="T154" s="2"/>
      <c r="U154" s="2"/>
      <c r="V154" s="2"/>
      <c r="W154" s="2"/>
      <c r="X154" s="2"/>
      <c r="Y154" s="2"/>
      <c r="Z154" s="2"/>
    </row>
    <row r="155" ht="15.75" customHeight="1">
      <c r="A155" s="183" t="str">
        <f>IF(OR(A152="x",A140="x",A110="x",A3="x"),"x","")</f>
        <v/>
      </c>
      <c r="B155" s="193" t="s">
        <v>469</v>
      </c>
      <c r="C155" s="191">
        <v>129.0</v>
      </c>
      <c r="D155" s="186" t="str">
        <f>IF(OR(D150="x",D140="x",D120="x",A3="x"),"x","")</f>
        <v/>
      </c>
      <c r="E155" s="193" t="s">
        <v>470</v>
      </c>
      <c r="F155" s="191">
        <v>312.0</v>
      </c>
      <c r="I155" s="2"/>
      <c r="J155" s="2"/>
      <c r="K155" s="2"/>
      <c r="L155" s="2"/>
      <c r="M155" s="2"/>
      <c r="N155" s="2"/>
      <c r="O155" s="2"/>
      <c r="P155" s="2"/>
      <c r="Q155" s="2"/>
      <c r="R155" s="2"/>
      <c r="S155" s="2"/>
      <c r="T155" s="2"/>
      <c r="U155" s="2"/>
      <c r="V155" s="2"/>
      <c r="W155" s="2"/>
      <c r="X155" s="2"/>
      <c r="Y155" s="2"/>
      <c r="Z155" s="2"/>
    </row>
    <row r="156" ht="15.75" customHeight="1">
      <c r="A156" s="183" t="str">
        <f>IF(OR(A152="x",A140="x",A110="x",A3="x"),"x","")</f>
        <v/>
      </c>
      <c r="B156" s="193" t="s">
        <v>471</v>
      </c>
      <c r="C156" s="191">
        <v>138.0</v>
      </c>
      <c r="D156" s="196" t="str">
        <f>IF(OR(D150="x",D140="x",D120="x",A3="x"),"x","")</f>
        <v/>
      </c>
      <c r="E156" s="206" t="s">
        <v>472</v>
      </c>
      <c r="F156" s="207">
        <v>322.0</v>
      </c>
      <c r="I156" s="2"/>
      <c r="J156" s="2"/>
      <c r="K156" s="2"/>
      <c r="L156" s="2"/>
      <c r="M156" s="2"/>
      <c r="N156" s="2"/>
      <c r="O156" s="2"/>
      <c r="P156" s="2"/>
      <c r="Q156" s="2"/>
      <c r="R156" s="2"/>
      <c r="S156" s="2"/>
      <c r="T156" s="2"/>
      <c r="U156" s="2"/>
      <c r="V156" s="2"/>
      <c r="W156" s="2"/>
      <c r="X156" s="2"/>
      <c r="Y156" s="2"/>
      <c r="Z156" s="2"/>
    </row>
    <row r="157" ht="15.75" customHeight="1">
      <c r="A157" s="183" t="str">
        <f>IF(OR(A152="x",A140="x",A110="x",A3="x"),"x","")</f>
        <v/>
      </c>
      <c r="B157" s="193" t="s">
        <v>473</v>
      </c>
      <c r="C157" s="191">
        <v>131.0</v>
      </c>
      <c r="D157" s="210"/>
      <c r="E157" s="211" t="s">
        <v>474</v>
      </c>
      <c r="F157" s="212"/>
      <c r="I157" s="2"/>
      <c r="J157" s="2"/>
      <c r="K157" s="2"/>
      <c r="L157" s="2"/>
      <c r="M157" s="2"/>
      <c r="N157" s="2"/>
      <c r="O157" s="2"/>
      <c r="P157" s="2"/>
      <c r="Q157" s="2"/>
      <c r="R157" s="2"/>
      <c r="S157" s="2"/>
      <c r="T157" s="2"/>
      <c r="U157" s="2"/>
      <c r="V157" s="2"/>
      <c r="W157" s="2"/>
      <c r="X157" s="2"/>
      <c r="Y157" s="2"/>
      <c r="Z157" s="2"/>
    </row>
    <row r="158" ht="15.75" customHeight="1">
      <c r="A158" s="183" t="str">
        <f>IF(OR(A152="x",A140="x",A110="x",A3="x"),"x","")</f>
        <v/>
      </c>
      <c r="B158" s="193" t="s">
        <v>475</v>
      </c>
      <c r="C158" s="191">
        <v>117.0</v>
      </c>
      <c r="D158" s="222" t="s">
        <v>476</v>
      </c>
      <c r="E158" s="223"/>
      <c r="F158" s="224"/>
      <c r="I158" s="2"/>
      <c r="J158" s="2"/>
      <c r="K158" s="2">
        <f>COUNTIF(D159:D185,"x")</f>
        <v>0</v>
      </c>
      <c r="L158" s="2"/>
      <c r="M158" s="2"/>
      <c r="N158" s="2"/>
      <c r="O158" s="2"/>
      <c r="P158" s="2"/>
      <c r="Q158" s="2"/>
      <c r="R158" s="2"/>
      <c r="S158" s="2"/>
      <c r="T158" s="2"/>
      <c r="U158" s="2"/>
      <c r="V158" s="2"/>
      <c r="W158" s="2"/>
      <c r="X158" s="2"/>
      <c r="Y158" s="2"/>
      <c r="Z158" s="2"/>
    </row>
    <row r="159" ht="15.75" customHeight="1">
      <c r="A159" s="183" t="str">
        <f>IF(OR(A152="x",A140="x",A110="x",A3="x"),"x","")</f>
        <v/>
      </c>
      <c r="B159" s="193" t="s">
        <v>477</v>
      </c>
      <c r="C159" s="191">
        <v>112.0</v>
      </c>
      <c r="D159" s="186" t="str">
        <f>IF(D157="x","x","")</f>
        <v/>
      </c>
      <c r="E159" s="199" t="s">
        <v>478</v>
      </c>
      <c r="F159" s="225">
        <v>558.0</v>
      </c>
      <c r="I159" s="2"/>
      <c r="J159" s="2"/>
      <c r="K159" s="2"/>
      <c r="L159" s="2"/>
      <c r="M159" s="2"/>
      <c r="N159" s="2"/>
      <c r="O159" s="2"/>
      <c r="P159" s="2"/>
      <c r="Q159" s="2"/>
      <c r="R159" s="2"/>
      <c r="S159" s="2"/>
      <c r="T159" s="2"/>
      <c r="U159" s="2"/>
      <c r="V159" s="2"/>
      <c r="W159" s="2"/>
      <c r="X159" s="2"/>
      <c r="Y159" s="2"/>
      <c r="Z159" s="2"/>
    </row>
    <row r="160" ht="15.75" customHeight="1">
      <c r="A160" s="183" t="str">
        <f>IF(OR(A152="x",A140="x",A110="x",A3="x"),"x","")</f>
        <v/>
      </c>
      <c r="B160" s="193" t="s">
        <v>479</v>
      </c>
      <c r="C160" s="191">
        <v>147.0</v>
      </c>
      <c r="D160" s="186" t="str">
        <f>IF(D157="x","x","")</f>
        <v/>
      </c>
      <c r="E160" s="193" t="s">
        <v>480</v>
      </c>
      <c r="F160" s="191">
        <v>396.0</v>
      </c>
      <c r="I160" s="2"/>
      <c r="J160" s="2"/>
      <c r="K160" s="2"/>
      <c r="L160" s="2"/>
      <c r="M160" s="2"/>
      <c r="N160" s="2"/>
      <c r="O160" s="2"/>
      <c r="P160" s="2"/>
      <c r="Q160" s="2"/>
      <c r="R160" s="2"/>
      <c r="S160" s="2"/>
      <c r="T160" s="2"/>
      <c r="U160" s="2"/>
      <c r="V160" s="2"/>
      <c r="W160" s="2"/>
      <c r="X160" s="2"/>
      <c r="Y160" s="2"/>
      <c r="Z160" s="2"/>
    </row>
    <row r="161" ht="15.75" customHeight="1">
      <c r="A161" s="183"/>
      <c r="B161" s="194" t="s">
        <v>481</v>
      </c>
      <c r="C161" s="185"/>
      <c r="D161" s="186" t="str">
        <f>IF(D157="x","x","")</f>
        <v/>
      </c>
      <c r="E161" s="199" t="s">
        <v>482</v>
      </c>
      <c r="F161" s="215">
        <v>568.0</v>
      </c>
      <c r="I161" s="2"/>
      <c r="J161" s="2"/>
      <c r="K161" s="2"/>
      <c r="L161" s="2"/>
      <c r="M161" s="2"/>
      <c r="N161" s="2"/>
      <c r="O161" s="2"/>
      <c r="P161" s="2"/>
      <c r="Q161" s="2"/>
      <c r="R161" s="2"/>
      <c r="S161" s="2"/>
      <c r="T161" s="2"/>
      <c r="U161" s="2"/>
      <c r="V161" s="2"/>
      <c r="W161" s="2"/>
      <c r="X161" s="2"/>
      <c r="Y161" s="2"/>
      <c r="Z161" s="2"/>
    </row>
    <row r="162" ht="15.75" customHeight="1">
      <c r="A162" s="183"/>
      <c r="B162" s="199" t="s">
        <v>483</v>
      </c>
      <c r="C162" s="191">
        <v>103.0</v>
      </c>
      <c r="D162" s="186"/>
      <c r="E162" s="193" t="s">
        <v>484</v>
      </c>
      <c r="F162" s="191">
        <v>546.0</v>
      </c>
      <c r="I162" s="2"/>
      <c r="J162" s="2"/>
      <c r="K162" s="2"/>
      <c r="L162" s="2"/>
      <c r="M162" s="2"/>
      <c r="N162" s="2"/>
      <c r="O162" s="2"/>
      <c r="P162" s="2"/>
      <c r="Q162" s="2"/>
      <c r="R162" s="2"/>
      <c r="S162" s="2"/>
      <c r="T162" s="2"/>
      <c r="U162" s="2"/>
      <c r="V162" s="2"/>
      <c r="W162" s="2"/>
      <c r="X162" s="2"/>
      <c r="Y162" s="2"/>
      <c r="Z162" s="2"/>
    </row>
    <row r="163" ht="15.75" customHeight="1">
      <c r="A163" s="183" t="str">
        <f>IF(OR(A161="x",A140="x",A110="x",A3="x"),"x","")</f>
        <v/>
      </c>
      <c r="B163" s="193" t="s">
        <v>485</v>
      </c>
      <c r="C163" s="191">
        <v>136.0</v>
      </c>
      <c r="D163" s="186" t="str">
        <f>IF(D157="x","x","")</f>
        <v/>
      </c>
      <c r="E163" s="193" t="s">
        <v>486</v>
      </c>
      <c r="F163" s="191">
        <v>540.0</v>
      </c>
      <c r="I163" s="2"/>
      <c r="J163" s="2">
        <f>COUNTIF(A162:A171,"x")</f>
        <v>0</v>
      </c>
      <c r="K163" s="2"/>
      <c r="L163" s="2"/>
      <c r="M163" s="2"/>
      <c r="N163" s="2"/>
      <c r="O163" s="2"/>
      <c r="P163" s="2"/>
      <c r="Q163" s="2"/>
      <c r="R163" s="2"/>
      <c r="S163" s="2"/>
      <c r="T163" s="2"/>
      <c r="U163" s="2"/>
      <c r="V163" s="2"/>
      <c r="W163" s="2"/>
      <c r="X163" s="2"/>
      <c r="Y163" s="2"/>
      <c r="Z163" s="2"/>
    </row>
    <row r="164" ht="15.75" customHeight="1">
      <c r="A164" s="183" t="str">
        <f>IF(OR(A161="x",A140="x",A110="x",A3="x"),"x","")</f>
        <v/>
      </c>
      <c r="B164" s="193" t="s">
        <v>487</v>
      </c>
      <c r="C164" s="191">
        <v>137.0</v>
      </c>
      <c r="D164" s="186" t="str">
        <f>IF(D157="x","x","")</f>
        <v/>
      </c>
      <c r="E164" s="193" t="s">
        <v>488</v>
      </c>
      <c r="F164" s="191">
        <v>542.0</v>
      </c>
      <c r="I164" s="2"/>
      <c r="J164" s="2"/>
      <c r="K164" s="2"/>
      <c r="L164" s="2"/>
      <c r="M164" s="2"/>
      <c r="N164" s="2"/>
      <c r="O164" s="2"/>
      <c r="P164" s="2"/>
      <c r="Q164" s="2"/>
      <c r="R164" s="2"/>
      <c r="S164" s="2"/>
      <c r="T164" s="2"/>
      <c r="U164" s="2"/>
      <c r="V164" s="2"/>
      <c r="W164" s="2"/>
      <c r="X164" s="2"/>
      <c r="Y164" s="2"/>
      <c r="Z164" s="2"/>
    </row>
    <row r="165" ht="15.75" customHeight="1">
      <c r="A165" s="183" t="str">
        <f>IF(OR(A161="x",A140="x",A110="x",A3="x"),"x","")</f>
        <v/>
      </c>
      <c r="B165" s="193" t="s">
        <v>489</v>
      </c>
      <c r="C165" s="191">
        <v>140.0</v>
      </c>
      <c r="D165" s="186" t="str">
        <f>IF(D157="x","x","")</f>
        <v/>
      </c>
      <c r="E165" s="193" t="s">
        <v>490</v>
      </c>
      <c r="F165" s="191">
        <v>561.0</v>
      </c>
      <c r="I165" s="2"/>
      <c r="J165" s="2"/>
      <c r="K165" s="2"/>
      <c r="L165" s="2"/>
      <c r="M165" s="2"/>
      <c r="N165" s="2"/>
      <c r="O165" s="2"/>
      <c r="P165" s="2"/>
      <c r="Q165" s="2"/>
      <c r="R165" s="2"/>
      <c r="S165" s="2"/>
      <c r="T165" s="2"/>
      <c r="U165" s="2"/>
      <c r="V165" s="2"/>
      <c r="W165" s="2"/>
      <c r="X165" s="2"/>
      <c r="Y165" s="2"/>
      <c r="Z165" s="2"/>
    </row>
    <row r="166" ht="15.75" customHeight="1">
      <c r="A166" s="183" t="str">
        <f>IF(OR(A161="x",A140="x",A110="x",A3="x"),"x","")</f>
        <v/>
      </c>
      <c r="B166" s="193" t="s">
        <v>491</v>
      </c>
      <c r="C166" s="191">
        <v>141.0</v>
      </c>
      <c r="D166" s="186" t="str">
        <f>IF(D157="x","x","")</f>
        <v/>
      </c>
      <c r="E166" s="193" t="s">
        <v>492</v>
      </c>
      <c r="F166" s="226">
        <v>551.0</v>
      </c>
      <c r="I166" s="2"/>
      <c r="J166" s="2"/>
      <c r="K166" s="2"/>
      <c r="L166" s="2"/>
      <c r="M166" s="2"/>
      <c r="N166" s="2"/>
      <c r="O166" s="2"/>
      <c r="P166" s="2"/>
      <c r="Q166" s="2"/>
      <c r="R166" s="2"/>
      <c r="S166" s="2"/>
      <c r="T166" s="2"/>
      <c r="U166" s="2"/>
      <c r="V166" s="2"/>
      <c r="W166" s="2"/>
      <c r="X166" s="2"/>
      <c r="Y166" s="2"/>
      <c r="Z166" s="2"/>
    </row>
    <row r="167" ht="15.75" customHeight="1">
      <c r="A167" s="183" t="str">
        <f>IF(OR(A161="x",A140="x",A110="x",A3="x"),"x","")</f>
        <v/>
      </c>
      <c r="B167" s="193" t="s">
        <v>493</v>
      </c>
      <c r="C167" s="191">
        <v>143.0</v>
      </c>
      <c r="D167" s="186" t="str">
        <f>IF(D157="x","x","")</f>
        <v/>
      </c>
      <c r="E167" s="193" t="s">
        <v>494</v>
      </c>
      <c r="F167" s="226">
        <v>548.0</v>
      </c>
      <c r="I167" s="2"/>
      <c r="J167" s="2"/>
      <c r="K167" s="2"/>
      <c r="L167" s="2"/>
      <c r="M167" s="2"/>
      <c r="N167" s="2"/>
      <c r="O167" s="2"/>
      <c r="P167" s="2"/>
      <c r="Q167" s="2"/>
      <c r="R167" s="2"/>
      <c r="S167" s="2"/>
      <c r="T167" s="2"/>
      <c r="U167" s="2"/>
      <c r="V167" s="2"/>
      <c r="W167" s="2"/>
      <c r="X167" s="2"/>
      <c r="Y167" s="2"/>
      <c r="Z167" s="2"/>
    </row>
    <row r="168" ht="15.75" customHeight="1">
      <c r="A168" s="183" t="str">
        <f>IF(OR(A161="x",A140="x",A110="x",A3="x"),"x","")</f>
        <v/>
      </c>
      <c r="B168" s="193" t="s">
        <v>495</v>
      </c>
      <c r="C168" s="191">
        <v>134.0</v>
      </c>
      <c r="D168" s="186" t="str">
        <f>IF(D157="x","x","")</f>
        <v/>
      </c>
      <c r="E168" s="193" t="s">
        <v>496</v>
      </c>
      <c r="F168" s="226">
        <v>562.0</v>
      </c>
      <c r="I168" s="2"/>
      <c r="J168" s="2"/>
      <c r="K168" s="2"/>
      <c r="L168" s="2"/>
      <c r="M168" s="2"/>
      <c r="N168" s="2"/>
      <c r="O168" s="2"/>
      <c r="P168" s="2"/>
      <c r="Q168" s="2"/>
      <c r="R168" s="2"/>
      <c r="S168" s="2"/>
      <c r="T168" s="2"/>
      <c r="U168" s="2"/>
      <c r="V168" s="2"/>
      <c r="W168" s="2"/>
      <c r="X168" s="2"/>
      <c r="Y168" s="2"/>
      <c r="Z168" s="2"/>
    </row>
    <row r="169" ht="15.75" customHeight="1">
      <c r="A169" s="183" t="str">
        <f>IF(OR(A161="x",A140="x",A110="x",A3="x"),"x","")</f>
        <v/>
      </c>
      <c r="B169" s="193" t="s">
        <v>497</v>
      </c>
      <c r="C169" s="191">
        <v>146.0</v>
      </c>
      <c r="D169" s="186" t="str">
        <f>IF(D157="x","x","")</f>
        <v/>
      </c>
      <c r="E169" s="193" t="s">
        <v>498</v>
      </c>
      <c r="F169" s="226">
        <v>545.0</v>
      </c>
      <c r="I169" s="2"/>
      <c r="J169" s="2"/>
      <c r="K169" s="2"/>
      <c r="L169" s="2"/>
      <c r="M169" s="2"/>
      <c r="N169" s="2"/>
      <c r="O169" s="2"/>
      <c r="P169" s="2"/>
      <c r="Q169" s="2"/>
      <c r="R169" s="2"/>
      <c r="S169" s="2"/>
      <c r="T169" s="2"/>
      <c r="U169" s="2"/>
      <c r="V169" s="2"/>
      <c r="W169" s="2"/>
      <c r="X169" s="2"/>
      <c r="Y169" s="2"/>
      <c r="Z169" s="2"/>
    </row>
    <row r="170" ht="15.75" customHeight="1">
      <c r="A170" s="183" t="str">
        <f>IF(OR(A161="x",A140="x",A110="x",A3="x"),"x","")</f>
        <v/>
      </c>
      <c r="B170" s="193" t="s">
        <v>499</v>
      </c>
      <c r="C170" s="191">
        <v>126.0</v>
      </c>
      <c r="D170" s="186" t="str">
        <f>IF(D157="x","x","")</f>
        <v/>
      </c>
      <c r="E170" s="193" t="s">
        <v>500</v>
      </c>
      <c r="F170" s="226">
        <v>275.0</v>
      </c>
      <c r="I170" s="2"/>
      <c r="J170" s="2"/>
      <c r="K170" s="2"/>
      <c r="L170" s="2"/>
      <c r="M170" s="2"/>
      <c r="N170" s="2"/>
      <c r="O170" s="2"/>
      <c r="P170" s="2"/>
      <c r="Q170" s="2"/>
      <c r="R170" s="2"/>
      <c r="S170" s="2"/>
      <c r="T170" s="2"/>
      <c r="U170" s="2"/>
      <c r="V170" s="2"/>
      <c r="W170" s="2"/>
      <c r="X170" s="2"/>
      <c r="Y170" s="2"/>
      <c r="Z170" s="2"/>
    </row>
    <row r="171" ht="15.75" customHeight="1">
      <c r="A171" s="183" t="str">
        <f>IF(OR(A161="x",A140="x",A110="x",A3="x"),"x","")</f>
        <v/>
      </c>
      <c r="B171" s="193" t="s">
        <v>501</v>
      </c>
      <c r="C171" s="191">
        <v>148.0</v>
      </c>
      <c r="D171" s="186" t="str">
        <f>IF(D157="x","x","")</f>
        <v/>
      </c>
      <c r="E171" s="216" t="s">
        <v>502</v>
      </c>
      <c r="F171" s="225">
        <v>397.0</v>
      </c>
      <c r="I171" s="2"/>
      <c r="J171" s="2"/>
      <c r="K171" s="2"/>
      <c r="L171" s="2"/>
      <c r="M171" s="2"/>
      <c r="N171" s="2"/>
      <c r="O171" s="2"/>
      <c r="P171" s="2"/>
      <c r="Q171" s="2"/>
      <c r="R171" s="2"/>
      <c r="S171" s="2"/>
      <c r="T171" s="2"/>
      <c r="U171" s="2"/>
      <c r="V171" s="2"/>
      <c r="W171" s="2"/>
      <c r="X171" s="2"/>
      <c r="Y171" s="2"/>
      <c r="Z171" s="2"/>
    </row>
    <row r="172" ht="15.75" customHeight="1">
      <c r="A172" s="183"/>
      <c r="B172" s="182" t="s">
        <v>503</v>
      </c>
      <c r="C172" s="180"/>
      <c r="D172" s="186" t="str">
        <f>IF(D157="x","x","")</f>
        <v/>
      </c>
      <c r="E172" s="193" t="s">
        <v>504</v>
      </c>
      <c r="F172" s="226">
        <v>564.0</v>
      </c>
      <c r="G172" s="2"/>
      <c r="H172" s="2"/>
      <c r="I172" s="2"/>
      <c r="J172" s="2"/>
      <c r="K172" s="2"/>
      <c r="L172" s="2"/>
      <c r="M172" s="2"/>
      <c r="N172" s="2"/>
      <c r="O172" s="2"/>
      <c r="P172" s="2"/>
      <c r="Q172" s="2"/>
      <c r="R172" s="2"/>
      <c r="S172" s="2"/>
      <c r="T172" s="2"/>
      <c r="U172" s="2"/>
      <c r="V172" s="2"/>
      <c r="W172" s="2"/>
      <c r="X172" s="2"/>
      <c r="Y172" s="2"/>
      <c r="Z172" s="2"/>
    </row>
    <row r="173" ht="15.75" customHeight="1">
      <c r="A173" s="183"/>
      <c r="B173" s="187" t="s">
        <v>505</v>
      </c>
      <c r="C173" s="185"/>
      <c r="D173" s="186" t="str">
        <f>IF(D157="x","x","")</f>
        <v/>
      </c>
      <c r="E173" s="199" t="s">
        <v>506</v>
      </c>
      <c r="F173" s="226">
        <v>320.0</v>
      </c>
      <c r="I173" s="2"/>
      <c r="J173" s="2"/>
      <c r="K173" s="2"/>
      <c r="L173" s="2"/>
      <c r="M173" s="2"/>
      <c r="N173" s="2"/>
      <c r="O173" s="2"/>
      <c r="P173" s="2"/>
      <c r="Q173" s="2"/>
      <c r="R173" s="2"/>
      <c r="S173" s="2"/>
      <c r="T173" s="2"/>
      <c r="U173" s="2"/>
      <c r="V173" s="2"/>
      <c r="W173" s="2"/>
      <c r="X173" s="2"/>
      <c r="Y173" s="2"/>
      <c r="Z173" s="2"/>
    </row>
    <row r="174" ht="15.75" customHeight="1">
      <c r="A174" s="183"/>
      <c r="B174" s="189" t="s">
        <v>507</v>
      </c>
      <c r="C174" s="185"/>
      <c r="D174" s="186" t="str">
        <f>IF(D157="x","x","")</f>
        <v/>
      </c>
      <c r="E174" s="216" t="s">
        <v>508</v>
      </c>
      <c r="F174" s="225">
        <v>555.0</v>
      </c>
      <c r="I174" s="2"/>
      <c r="J174" s="2"/>
      <c r="K174" s="2"/>
      <c r="L174" s="2"/>
      <c r="M174" s="2"/>
      <c r="N174" s="2"/>
      <c r="O174" s="2"/>
      <c r="P174" s="2"/>
      <c r="Q174" s="2"/>
      <c r="R174" s="2"/>
      <c r="S174" s="2"/>
      <c r="T174" s="2"/>
      <c r="U174" s="2"/>
      <c r="V174" s="2"/>
      <c r="W174" s="2"/>
      <c r="X174" s="2"/>
      <c r="Y174" s="2"/>
      <c r="Z174" s="2"/>
    </row>
    <row r="175" ht="15.75" customHeight="1">
      <c r="A175" s="183" t="str">
        <f>IF(OR(A172="x",A173="x",A174="x",A9="x"),"x","")</f>
        <v/>
      </c>
      <c r="B175" s="225" t="s">
        <v>509</v>
      </c>
      <c r="C175" s="225">
        <v>533.0</v>
      </c>
      <c r="D175" s="186" t="str">
        <f>IF(D157="x","x","")</f>
        <v/>
      </c>
      <c r="E175" s="193" t="s">
        <v>510</v>
      </c>
      <c r="F175" s="226">
        <v>565.0</v>
      </c>
      <c r="I175" s="2"/>
      <c r="J175" s="2"/>
      <c r="K175" s="2"/>
      <c r="L175" s="2"/>
      <c r="M175" s="2"/>
      <c r="N175" s="2"/>
      <c r="O175" s="2"/>
      <c r="P175" s="2"/>
      <c r="Q175" s="2"/>
      <c r="R175" s="2"/>
      <c r="S175" s="2"/>
      <c r="T175" s="2"/>
      <c r="U175" s="2"/>
      <c r="V175" s="2"/>
      <c r="W175" s="2"/>
      <c r="X175" s="2"/>
      <c r="Y175" s="2"/>
      <c r="Z175" s="2"/>
    </row>
    <row r="176" ht="15.75" customHeight="1">
      <c r="A176" s="2"/>
      <c r="D176" s="186" t="str">
        <f>IF(D157="x","x","")</f>
        <v/>
      </c>
      <c r="E176" s="193" t="s">
        <v>511</v>
      </c>
      <c r="F176" s="226">
        <v>549.0</v>
      </c>
      <c r="I176" s="2"/>
      <c r="J176" s="2"/>
      <c r="K176" s="2"/>
      <c r="L176" s="2"/>
      <c r="M176" s="2"/>
      <c r="N176" s="2"/>
      <c r="O176" s="2"/>
      <c r="P176" s="2"/>
      <c r="Q176" s="2"/>
      <c r="R176" s="2"/>
      <c r="S176" s="2"/>
      <c r="T176" s="2"/>
      <c r="U176" s="2"/>
      <c r="V176" s="2"/>
      <c r="W176" s="2"/>
      <c r="X176" s="2"/>
      <c r="Y176" s="2"/>
      <c r="Z176" s="2"/>
    </row>
    <row r="177" ht="15.75" customHeight="1">
      <c r="A177" s="2"/>
      <c r="B177" s="2"/>
      <c r="C177" s="2"/>
      <c r="D177" s="186" t="str">
        <f>IF(D157="x","x","")</f>
        <v/>
      </c>
      <c r="E177" s="193" t="s">
        <v>512</v>
      </c>
      <c r="F177" s="226">
        <v>556.0</v>
      </c>
      <c r="I177" s="2"/>
      <c r="J177" s="2"/>
      <c r="K177" s="2"/>
      <c r="L177" s="2"/>
      <c r="M177" s="2"/>
      <c r="N177" s="2"/>
      <c r="O177" s="2"/>
      <c r="P177" s="2"/>
      <c r="Q177" s="2"/>
      <c r="R177" s="2"/>
      <c r="S177" s="2"/>
      <c r="T177" s="2"/>
      <c r="U177" s="2"/>
      <c r="V177" s="2"/>
      <c r="W177" s="2"/>
      <c r="X177" s="2"/>
      <c r="Y177" s="2"/>
      <c r="Z177" s="2"/>
    </row>
    <row r="178" ht="15.75" customHeight="1">
      <c r="A178" s="2"/>
      <c r="B178" s="2"/>
      <c r="C178" s="2"/>
      <c r="D178" s="186" t="str">
        <f>IF(D157="x","x","")</f>
        <v/>
      </c>
      <c r="E178" s="193" t="s">
        <v>513</v>
      </c>
      <c r="F178" s="226">
        <v>563.0</v>
      </c>
      <c r="I178" s="2"/>
      <c r="J178" s="2"/>
      <c r="K178" s="2"/>
      <c r="L178" s="2"/>
      <c r="M178" s="2"/>
      <c r="N178" s="2"/>
      <c r="O178" s="2"/>
      <c r="P178" s="2"/>
      <c r="Q178" s="2"/>
      <c r="R178" s="2"/>
      <c r="S178" s="2"/>
      <c r="T178" s="2"/>
      <c r="U178" s="2"/>
      <c r="V178" s="2"/>
      <c r="W178" s="2"/>
      <c r="X178" s="2"/>
      <c r="Y178" s="2"/>
      <c r="Z178" s="2"/>
    </row>
    <row r="179" ht="14.25" customHeight="1">
      <c r="A179" s="2"/>
      <c r="B179" s="2"/>
      <c r="C179" s="2"/>
      <c r="D179" s="186" t="str">
        <f>IF(D157="x","x","")</f>
        <v/>
      </c>
      <c r="E179" s="216" t="s">
        <v>514</v>
      </c>
      <c r="F179" s="225">
        <v>547.0</v>
      </c>
      <c r="I179" s="2"/>
      <c r="J179" s="2"/>
      <c r="K179" s="2"/>
      <c r="L179" s="2"/>
      <c r="M179" s="2"/>
      <c r="N179" s="2"/>
      <c r="O179" s="2"/>
      <c r="P179" s="2"/>
      <c r="Q179" s="2"/>
      <c r="R179" s="2"/>
      <c r="S179" s="2"/>
      <c r="T179" s="2"/>
      <c r="U179" s="2"/>
      <c r="V179" s="2"/>
      <c r="W179" s="2"/>
      <c r="X179" s="2"/>
      <c r="Y179" s="2"/>
      <c r="Z179" s="2"/>
    </row>
    <row r="180" ht="15.75" customHeight="1">
      <c r="A180" s="2"/>
      <c r="B180" s="2"/>
      <c r="C180" s="2"/>
      <c r="D180" s="186" t="str">
        <f>IF(D157="x","x","")</f>
        <v/>
      </c>
      <c r="E180" s="225" t="s">
        <v>515</v>
      </c>
      <c r="F180" s="225">
        <v>554.0</v>
      </c>
      <c r="I180" s="2"/>
      <c r="J180" s="2"/>
      <c r="K180" s="2"/>
      <c r="L180" s="2"/>
      <c r="M180" s="2"/>
      <c r="N180" s="2"/>
      <c r="O180" s="2"/>
      <c r="P180" s="2"/>
      <c r="Q180" s="2"/>
      <c r="R180" s="2"/>
      <c r="S180" s="2"/>
      <c r="T180" s="2"/>
      <c r="U180" s="2"/>
      <c r="V180" s="2"/>
      <c r="W180" s="2"/>
      <c r="X180" s="2"/>
      <c r="Y180" s="2"/>
      <c r="Z180" s="2"/>
    </row>
    <row r="181" ht="14.25" customHeight="1">
      <c r="A181" s="2"/>
      <c r="B181" s="2"/>
      <c r="C181" s="2"/>
      <c r="D181" s="186" t="str">
        <f>IF(D157="x","x","")</f>
        <v/>
      </c>
      <c r="E181" s="193" t="s">
        <v>516</v>
      </c>
      <c r="F181" s="226">
        <v>566.0</v>
      </c>
      <c r="I181" s="2"/>
      <c r="J181" s="2"/>
      <c r="K181" s="2"/>
      <c r="L181" s="2"/>
      <c r="M181" s="2"/>
      <c r="N181" s="2"/>
      <c r="O181" s="2"/>
      <c r="P181" s="2"/>
      <c r="Q181" s="2"/>
      <c r="R181" s="2"/>
      <c r="S181" s="2"/>
      <c r="T181" s="2"/>
      <c r="U181" s="2"/>
      <c r="V181" s="2"/>
      <c r="W181" s="2"/>
      <c r="X181" s="2"/>
      <c r="Y181" s="2"/>
      <c r="Z181" s="2"/>
    </row>
    <row r="182" ht="15.75" customHeight="1">
      <c r="A182" s="2"/>
      <c r="B182" s="2"/>
      <c r="C182" s="2"/>
      <c r="D182" s="186" t="str">
        <f>IF(D157="x","x","")</f>
        <v/>
      </c>
      <c r="E182" s="193" t="s">
        <v>517</v>
      </c>
      <c r="F182" s="226">
        <v>557.0</v>
      </c>
      <c r="I182" s="2"/>
      <c r="J182" s="2"/>
      <c r="K182" s="2"/>
      <c r="L182" s="2"/>
      <c r="M182" s="2"/>
      <c r="N182" s="2"/>
      <c r="O182" s="2"/>
      <c r="P182" s="2"/>
      <c r="Q182" s="2"/>
      <c r="R182" s="2"/>
      <c r="S182" s="2"/>
      <c r="T182" s="2"/>
      <c r="U182" s="2"/>
      <c r="V182" s="2"/>
      <c r="W182" s="2"/>
      <c r="X182" s="2"/>
      <c r="Y182" s="2"/>
      <c r="Z182" s="2"/>
    </row>
    <row r="183" ht="15.75" customHeight="1">
      <c r="A183" s="2"/>
      <c r="B183" s="2"/>
      <c r="C183" s="2"/>
      <c r="D183" s="186" t="str">
        <f>IF(D157="x","x","")</f>
        <v/>
      </c>
      <c r="E183" s="193" t="s">
        <v>518</v>
      </c>
      <c r="F183" s="226">
        <v>411.0</v>
      </c>
      <c r="I183" s="2"/>
      <c r="J183" s="2">
        <f>COUNTIF(A182:A186,"x")</f>
        <v>0</v>
      </c>
      <c r="K183" s="2"/>
      <c r="L183" s="2"/>
      <c r="M183" s="2"/>
      <c r="N183" s="2"/>
      <c r="O183" s="2"/>
      <c r="P183" s="2"/>
      <c r="Q183" s="2"/>
      <c r="R183" s="2"/>
      <c r="S183" s="2"/>
      <c r="T183" s="2"/>
      <c r="U183" s="2"/>
      <c r="V183" s="2"/>
      <c r="W183" s="2"/>
      <c r="X183" s="2"/>
      <c r="Y183" s="2"/>
      <c r="Z183" s="2"/>
    </row>
    <row r="184" ht="15.75" customHeight="1">
      <c r="A184" s="2"/>
      <c r="B184" s="2"/>
      <c r="C184" s="2"/>
      <c r="D184" s="186" t="str">
        <f>IF(D157="x","x","")</f>
        <v/>
      </c>
      <c r="E184" s="199" t="s">
        <v>519</v>
      </c>
      <c r="F184" s="226">
        <v>466.0</v>
      </c>
      <c r="I184" s="2"/>
      <c r="J184" s="2"/>
      <c r="K184" s="2"/>
      <c r="L184" s="2"/>
      <c r="M184" s="2"/>
      <c r="N184" s="2"/>
      <c r="O184" s="2"/>
      <c r="P184" s="2"/>
      <c r="Q184" s="2"/>
      <c r="R184" s="2"/>
      <c r="S184" s="2"/>
      <c r="T184" s="2"/>
      <c r="U184" s="2"/>
      <c r="V184" s="2"/>
      <c r="W184" s="2"/>
      <c r="X184" s="2"/>
      <c r="Y184" s="2"/>
      <c r="Z184" s="2"/>
    </row>
    <row r="185" ht="15.75" customHeight="1">
      <c r="A185" s="2"/>
      <c r="B185" s="2"/>
      <c r="C185" s="2"/>
      <c r="D185" s="186" t="str">
        <f>IF(D157="x","x","")</f>
        <v/>
      </c>
      <c r="E185" s="225" t="s">
        <v>520</v>
      </c>
      <c r="F185" s="225">
        <v>377.0</v>
      </c>
      <c r="I185" s="2"/>
      <c r="J185" s="2"/>
      <c r="K185" s="2"/>
      <c r="L185" s="2"/>
      <c r="M185" s="2"/>
      <c r="N185" s="2"/>
      <c r="O185" s="2"/>
      <c r="P185" s="2"/>
      <c r="Q185" s="2"/>
      <c r="R185" s="2"/>
      <c r="S185" s="2"/>
      <c r="T185" s="2"/>
      <c r="U185" s="2"/>
      <c r="V185" s="2"/>
      <c r="W185" s="2"/>
      <c r="X185" s="2"/>
      <c r="Y185" s="2"/>
      <c r="Z185" s="2"/>
    </row>
    <row r="186" ht="15.75" customHeight="1">
      <c r="A186" s="2"/>
      <c r="B186" s="2"/>
      <c r="C186" s="2"/>
      <c r="D186" s="186" t="str">
        <f>IF(D157="x","x","")</f>
        <v/>
      </c>
      <c r="E186" s="193" t="s">
        <v>521</v>
      </c>
      <c r="F186" s="226">
        <v>550.0</v>
      </c>
      <c r="I186" s="2"/>
      <c r="J186" s="2"/>
      <c r="K186" s="2"/>
      <c r="L186" s="2"/>
      <c r="M186" s="2"/>
      <c r="N186" s="2"/>
      <c r="O186" s="2"/>
      <c r="P186" s="2"/>
      <c r="Q186" s="2"/>
      <c r="R186" s="2"/>
      <c r="S186" s="2"/>
      <c r="T186" s="2"/>
      <c r="U186" s="2"/>
      <c r="V186" s="2"/>
      <c r="W186" s="2"/>
      <c r="X186" s="2"/>
      <c r="Y186" s="2"/>
      <c r="Z186" s="2"/>
    </row>
    <row r="187" ht="15.75" customHeight="1">
      <c r="A187" s="2"/>
      <c r="B187" s="2"/>
      <c r="C187" s="2"/>
      <c r="D187" s="186" t="str">
        <f>IF(D157="x","x","")</f>
        <v/>
      </c>
      <c r="E187" s="225" t="s">
        <v>522</v>
      </c>
      <c r="F187" s="225">
        <v>544.0</v>
      </c>
      <c r="I187" s="2"/>
      <c r="J187" s="2"/>
      <c r="K187" s="2"/>
      <c r="L187" s="2"/>
      <c r="M187" s="2"/>
      <c r="N187" s="2"/>
      <c r="O187" s="2"/>
      <c r="P187" s="2"/>
      <c r="Q187" s="2"/>
      <c r="R187" s="2"/>
      <c r="S187" s="2"/>
      <c r="T187" s="2"/>
      <c r="U187" s="2"/>
      <c r="V187" s="2"/>
      <c r="W187" s="2"/>
      <c r="X187" s="2"/>
      <c r="Y187" s="2"/>
      <c r="Z187" s="2"/>
    </row>
    <row r="188" ht="15.75" customHeight="1">
      <c r="A188" s="2"/>
      <c r="B188" s="2"/>
      <c r="C188" s="2"/>
      <c r="D188" s="186" t="str">
        <f>IF(D157="x","x","")</f>
        <v/>
      </c>
      <c r="E188" s="193" t="s">
        <v>523</v>
      </c>
      <c r="F188" s="226">
        <v>398.0</v>
      </c>
      <c r="I188" s="2"/>
      <c r="J188" s="2"/>
      <c r="K188" s="2"/>
      <c r="L188" s="2"/>
      <c r="M188" s="2"/>
      <c r="N188" s="2"/>
      <c r="O188" s="2"/>
      <c r="P188" s="2"/>
      <c r="Q188" s="2"/>
      <c r="R188" s="2"/>
      <c r="S188" s="2"/>
      <c r="T188" s="2"/>
      <c r="U188" s="2"/>
      <c r="V188" s="2"/>
      <c r="W188" s="2"/>
      <c r="X188" s="2"/>
      <c r="Y188" s="2"/>
      <c r="Z188" s="2"/>
    </row>
    <row r="189" ht="15.75" customHeight="1">
      <c r="A189" s="2"/>
      <c r="B189" s="2"/>
      <c r="C189" s="2"/>
      <c r="D189" s="186" t="str">
        <f>IF(D157="x","x","")</f>
        <v/>
      </c>
      <c r="E189" s="193" t="s">
        <v>524</v>
      </c>
      <c r="F189" s="226">
        <v>567.0</v>
      </c>
      <c r="I189" s="2"/>
      <c r="J189" s="2"/>
      <c r="K189" s="2"/>
      <c r="L189" s="2"/>
      <c r="M189" s="2"/>
      <c r="N189" s="2"/>
      <c r="O189" s="2"/>
      <c r="P189" s="2"/>
      <c r="Q189" s="2"/>
      <c r="R189" s="2"/>
      <c r="S189" s="2"/>
      <c r="T189" s="2"/>
      <c r="U189" s="2"/>
      <c r="V189" s="2"/>
      <c r="W189" s="2"/>
      <c r="X189" s="2"/>
      <c r="Y189" s="2"/>
      <c r="Z189" s="2"/>
    </row>
    <row r="190" ht="15.75" customHeight="1">
      <c r="A190" s="2"/>
      <c r="B190" s="2"/>
      <c r="C190" s="2"/>
      <c r="D190" s="186" t="str">
        <f>IF(D157="x","x","")</f>
        <v/>
      </c>
      <c r="E190" s="225" t="s">
        <v>525</v>
      </c>
      <c r="F190" s="225">
        <v>543.0</v>
      </c>
      <c r="I190" s="2"/>
      <c r="J190" s="2"/>
      <c r="K190" s="2"/>
      <c r="L190" s="2"/>
      <c r="M190" s="2"/>
      <c r="N190" s="2"/>
      <c r="O190" s="2"/>
      <c r="P190" s="2"/>
      <c r="Q190" s="2"/>
      <c r="R190" s="2"/>
      <c r="S190" s="2"/>
      <c r="T190" s="2"/>
      <c r="U190" s="2"/>
      <c r="V190" s="2"/>
      <c r="W190" s="2"/>
      <c r="X190" s="2"/>
      <c r="Y190" s="2"/>
      <c r="Z190" s="2"/>
    </row>
    <row r="191" ht="15.75" customHeight="1">
      <c r="A191" s="2"/>
      <c r="B191" s="2"/>
      <c r="C191" s="2"/>
      <c r="D191" s="186" t="str">
        <f>IF(D157="x","x","")</f>
        <v/>
      </c>
      <c r="E191" s="193" t="s">
        <v>526</v>
      </c>
      <c r="F191" s="226">
        <v>560.0</v>
      </c>
      <c r="I191" s="2"/>
      <c r="J191" s="2"/>
      <c r="K191" s="2"/>
      <c r="L191" s="2"/>
      <c r="M191" s="2"/>
      <c r="N191" s="2"/>
      <c r="O191" s="2"/>
      <c r="P191" s="2"/>
      <c r="Q191" s="2"/>
      <c r="R191" s="2"/>
      <c r="S191" s="2"/>
      <c r="T191" s="2"/>
      <c r="U191" s="2"/>
      <c r="V191" s="2"/>
      <c r="W191" s="2"/>
      <c r="X191" s="2"/>
      <c r="Y191" s="2"/>
      <c r="Z191" s="2"/>
    </row>
    <row r="192" ht="15.75" customHeight="1">
      <c r="A192" s="2"/>
      <c r="B192" s="2"/>
      <c r="C192" s="2"/>
      <c r="D192" s="186" t="str">
        <f>IF(D157="x","x","")</f>
        <v/>
      </c>
      <c r="E192" s="193" t="s">
        <v>527</v>
      </c>
      <c r="F192" s="191">
        <v>541.0</v>
      </c>
      <c r="I192" s="2"/>
      <c r="J192" s="2"/>
      <c r="K192" s="2"/>
      <c r="L192" s="2"/>
      <c r="M192" s="2"/>
      <c r="N192" s="2"/>
      <c r="O192" s="2"/>
      <c r="P192" s="2"/>
      <c r="Q192" s="2"/>
      <c r="R192" s="2"/>
      <c r="S192" s="2"/>
      <c r="T192" s="2"/>
      <c r="U192" s="2"/>
      <c r="V192" s="2"/>
      <c r="W192" s="2"/>
      <c r="X192" s="2"/>
      <c r="Y192" s="2"/>
      <c r="Z192" s="2"/>
    </row>
    <row r="193" ht="15.75" customHeight="1">
      <c r="A193" s="2"/>
      <c r="B193" s="2"/>
      <c r="C193" s="2"/>
      <c r="D193" s="186" t="str">
        <f>IF(D157="x","x","")</f>
        <v/>
      </c>
      <c r="E193" s="193" t="s">
        <v>528</v>
      </c>
      <c r="F193" s="191">
        <v>149.0</v>
      </c>
      <c r="I193" s="2"/>
      <c r="J193" s="2"/>
      <c r="K193" s="2"/>
      <c r="L193" s="2"/>
      <c r="M193" s="2"/>
      <c r="N193" s="2"/>
      <c r="O193" s="2"/>
      <c r="P193" s="2"/>
      <c r="Q193" s="2"/>
      <c r="R193" s="2"/>
      <c r="S193" s="2"/>
      <c r="T193" s="2"/>
      <c r="U193" s="2"/>
      <c r="V193" s="2"/>
      <c r="W193" s="2"/>
      <c r="X193" s="2"/>
      <c r="Y193" s="2"/>
      <c r="Z193" s="2"/>
    </row>
    <row r="194" ht="15.75" customHeight="1">
      <c r="A194" s="2"/>
      <c r="B194" s="2"/>
      <c r="C194" s="2"/>
      <c r="D194" s="186" t="str">
        <f>IF(D157="x","x","")</f>
        <v/>
      </c>
      <c r="E194" s="193" t="s">
        <v>529</v>
      </c>
      <c r="F194" s="191">
        <v>394.0</v>
      </c>
      <c r="I194" s="2"/>
      <c r="J194" s="2"/>
      <c r="K194" s="2"/>
      <c r="L194" s="2"/>
      <c r="M194" s="2"/>
      <c r="N194" s="2"/>
      <c r="O194" s="2"/>
      <c r="P194" s="2"/>
      <c r="Q194" s="2"/>
      <c r="R194" s="2"/>
      <c r="S194" s="2"/>
      <c r="T194" s="2"/>
      <c r="U194" s="2"/>
      <c r="V194" s="2"/>
      <c r="W194" s="2"/>
      <c r="X194" s="2"/>
      <c r="Y194" s="2"/>
      <c r="Z194" s="2"/>
    </row>
    <row r="195" ht="15.75" customHeight="1">
      <c r="A195" s="2"/>
      <c r="B195" s="2"/>
      <c r="C195" s="2"/>
      <c r="D195" s="186" t="str">
        <f>IF(D157="x","x","")</f>
        <v/>
      </c>
      <c r="E195" s="193" t="s">
        <v>530</v>
      </c>
      <c r="F195" s="207">
        <v>399.0</v>
      </c>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I997" s="2"/>
      <c r="J997" s="2"/>
      <c r="K997" s="2"/>
      <c r="L997" s="2"/>
      <c r="M997" s="2"/>
      <c r="N997" s="2"/>
      <c r="O997" s="2"/>
      <c r="P997" s="2"/>
      <c r="Q997" s="2"/>
      <c r="R997" s="2"/>
      <c r="S997" s="2"/>
      <c r="T997" s="2"/>
      <c r="U997" s="2"/>
      <c r="V997" s="2"/>
      <c r="W997" s="2"/>
      <c r="X997" s="2"/>
      <c r="Y997" s="2"/>
      <c r="Z997" s="2"/>
    </row>
    <row r="998" ht="15.75" customHeight="1">
      <c r="A998" s="2"/>
      <c r="B998" s="2"/>
      <c r="C998" s="2"/>
      <c r="I998" s="2"/>
      <c r="J998" s="2"/>
      <c r="K998" s="2"/>
      <c r="L998" s="2"/>
      <c r="M998" s="2"/>
      <c r="N998" s="2"/>
      <c r="O998" s="2"/>
      <c r="P998" s="2"/>
      <c r="Q998" s="2"/>
      <c r="R998" s="2"/>
      <c r="S998" s="2"/>
      <c r="T998" s="2"/>
      <c r="U998" s="2"/>
      <c r="V998" s="2"/>
      <c r="W998" s="2"/>
      <c r="X998" s="2"/>
      <c r="Y998" s="2"/>
      <c r="Z998" s="2"/>
    </row>
    <row r="999" ht="15.75" customHeight="1">
      <c r="A999" s="2"/>
      <c r="B999" s="2"/>
      <c r="C999" s="2"/>
      <c r="I999" s="2"/>
      <c r="J999" s="2"/>
      <c r="K999" s="2"/>
      <c r="L999" s="2"/>
      <c r="M999" s="2"/>
      <c r="N999" s="2"/>
      <c r="O999" s="2"/>
      <c r="P999" s="2"/>
      <c r="Q999" s="2"/>
      <c r="R999" s="2"/>
      <c r="S999" s="2"/>
      <c r="T999" s="2"/>
      <c r="U999" s="2"/>
      <c r="V999" s="2"/>
      <c r="W999" s="2"/>
      <c r="X999" s="2"/>
      <c r="Y999" s="2"/>
      <c r="Z999" s="2"/>
    </row>
    <row r="1000" ht="15.75" customHeight="1">
      <c r="A1000" s="2"/>
      <c r="B1000" s="2"/>
      <c r="C1000" s="2"/>
      <c r="I1000" s="2"/>
      <c r="J1000" s="2"/>
      <c r="K1000" s="2"/>
      <c r="L1000" s="2"/>
      <c r="M1000" s="2"/>
      <c r="N1000" s="2"/>
      <c r="O1000" s="2"/>
      <c r="P1000" s="2"/>
      <c r="Q1000" s="2"/>
      <c r="R1000" s="2"/>
      <c r="S1000" s="2"/>
      <c r="T1000" s="2"/>
      <c r="U1000" s="2"/>
      <c r="V1000" s="2"/>
      <c r="W1000" s="2"/>
      <c r="X1000" s="2"/>
      <c r="Y1000" s="2"/>
      <c r="Z1000" s="2"/>
    </row>
    <row r="1001" ht="15.75" customHeight="1">
      <c r="I1001" s="2"/>
      <c r="J1001" s="2"/>
      <c r="K1001" s="2"/>
      <c r="L1001" s="2"/>
      <c r="M1001" s="2"/>
      <c r="N1001" s="2"/>
      <c r="O1001" s="2"/>
      <c r="P1001" s="2"/>
      <c r="Q1001" s="2"/>
      <c r="R1001" s="2"/>
      <c r="S1001" s="2"/>
      <c r="T1001" s="2"/>
      <c r="U1001" s="2"/>
      <c r="V1001" s="2"/>
      <c r="W1001" s="2"/>
      <c r="X1001" s="2"/>
      <c r="Y1001" s="2"/>
      <c r="Z1001" s="2"/>
    </row>
  </sheetData>
  <mergeCells count="48">
    <mergeCell ref="E7:F7"/>
    <mergeCell ref="E13:F13"/>
    <mergeCell ref="E19:F19"/>
    <mergeCell ref="E26:F26"/>
    <mergeCell ref="E27:F27"/>
    <mergeCell ref="E28:F28"/>
    <mergeCell ref="E39:F39"/>
    <mergeCell ref="A1:F1"/>
    <mergeCell ref="B3:C3"/>
    <mergeCell ref="D3:F4"/>
    <mergeCell ref="A4:C4"/>
    <mergeCell ref="B5:C5"/>
    <mergeCell ref="E5:F5"/>
    <mergeCell ref="E6:F6"/>
    <mergeCell ref="B6:C6"/>
    <mergeCell ref="B7:C7"/>
    <mergeCell ref="B15:C15"/>
    <mergeCell ref="B22:C22"/>
    <mergeCell ref="B32:C32"/>
    <mergeCell ref="B33:C33"/>
    <mergeCell ref="B44:C44"/>
    <mergeCell ref="B52:C52"/>
    <mergeCell ref="B56:C56"/>
    <mergeCell ref="B57:C57"/>
    <mergeCell ref="B58:C58"/>
    <mergeCell ref="B68:C68"/>
    <mergeCell ref="B73:C73"/>
    <mergeCell ref="B74:C74"/>
    <mergeCell ref="B79:C79"/>
    <mergeCell ref="B85:C85"/>
    <mergeCell ref="B89:C89"/>
    <mergeCell ref="B97:C97"/>
    <mergeCell ref="B98:C98"/>
    <mergeCell ref="B101:C101"/>
    <mergeCell ref="B106:C106"/>
    <mergeCell ref="B152:C152"/>
    <mergeCell ref="D158:E158"/>
    <mergeCell ref="B161:C161"/>
    <mergeCell ref="B172:C172"/>
    <mergeCell ref="B173:C173"/>
    <mergeCell ref="B174:C174"/>
    <mergeCell ref="B110:C110"/>
    <mergeCell ref="B111:C111"/>
    <mergeCell ref="B112:C112"/>
    <mergeCell ref="B125:C125"/>
    <mergeCell ref="B132:C132"/>
    <mergeCell ref="B140:C140"/>
    <mergeCell ref="B141:C141"/>
  </mergeCells>
  <conditionalFormatting sqref="A1:F1">
    <cfRule type="notContainsBlanks" dxfId="4" priority="1">
      <formula>LEN(TRIM(A1))&gt;0</formula>
    </cfRule>
  </conditionalFormatting>
  <conditionalFormatting sqref="A1:F1">
    <cfRule type="notContainsBlanks" dxfId="4" priority="2">
      <formula>LEN(TRIM(A1))&gt;0</formula>
    </cfRule>
  </conditionalFormatting>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14"/>
    <col customWidth="1" min="2" max="2" width="46.29"/>
    <col customWidth="1" min="3" max="3" width="28.0"/>
    <col customWidth="1" min="4" max="4" width="38.57"/>
    <col customWidth="1" min="5" max="5" width="11.0"/>
    <col customWidth="1" min="6" max="26" width="8.71"/>
  </cols>
  <sheetData>
    <row r="1">
      <c r="A1" s="227" t="s">
        <v>531</v>
      </c>
      <c r="B1" s="7"/>
      <c r="C1" s="7"/>
      <c r="D1" s="7"/>
      <c r="E1" s="8"/>
    </row>
    <row r="2" ht="52.5" customHeight="1">
      <c r="A2" s="170"/>
      <c r="B2" s="170"/>
      <c r="D2" s="228" t="s">
        <v>532</v>
      </c>
      <c r="E2" s="229"/>
    </row>
    <row r="3">
      <c r="A3" s="230" t="s">
        <v>533</v>
      </c>
      <c r="B3" s="15"/>
      <c r="D3" s="231" t="s">
        <v>534</v>
      </c>
      <c r="E3" s="180"/>
    </row>
    <row r="4">
      <c r="A4" s="232" t="s">
        <v>535</v>
      </c>
      <c r="B4" s="180"/>
      <c r="D4" s="233" t="s">
        <v>536</v>
      </c>
      <c r="E4" s="234"/>
    </row>
    <row r="5">
      <c r="A5" s="235" t="s">
        <v>537</v>
      </c>
      <c r="B5" s="185"/>
      <c r="D5" s="236"/>
      <c r="E5" s="237"/>
    </row>
    <row r="6">
      <c r="A6" s="238"/>
      <c r="B6" s="239" t="s">
        <v>538</v>
      </c>
      <c r="D6" s="240" t="s">
        <v>539</v>
      </c>
      <c r="E6" s="241"/>
    </row>
    <row r="7">
      <c r="A7" s="183" t="str">
        <f>IF(A6="x","x","")</f>
        <v/>
      </c>
      <c r="B7" s="242" t="s">
        <v>540</v>
      </c>
      <c r="D7" s="243"/>
      <c r="E7" s="244"/>
    </row>
    <row r="8">
      <c r="A8" s="183" t="str">
        <f>IF(A6="x","x","")</f>
        <v/>
      </c>
      <c r="B8" s="242" t="s">
        <v>541</v>
      </c>
      <c r="D8" s="2"/>
      <c r="E8" s="2"/>
    </row>
    <row r="9">
      <c r="A9" s="183" t="str">
        <f>IF(A6="x","x","")</f>
        <v/>
      </c>
      <c r="B9" s="242">
        <v>1.0</v>
      </c>
      <c r="D9" s="231" t="s">
        <v>542</v>
      </c>
      <c r="E9" s="180"/>
    </row>
    <row r="10">
      <c r="A10" s="183" t="str">
        <f>IF(A6="x","x","")</f>
        <v/>
      </c>
      <c r="B10" s="242">
        <v>2.0</v>
      </c>
      <c r="D10" s="233" t="s">
        <v>543</v>
      </c>
      <c r="E10" s="234"/>
    </row>
    <row r="11">
      <c r="A11" s="183" t="str">
        <f>IF(A6="x","x","")</f>
        <v/>
      </c>
      <c r="B11" s="242">
        <v>3.0</v>
      </c>
      <c r="D11" s="236"/>
      <c r="E11" s="237"/>
    </row>
    <row r="12">
      <c r="A12" s="183" t="str">
        <f>IF(A6="x","x","")</f>
        <v/>
      </c>
      <c r="B12" s="242">
        <v>4.0</v>
      </c>
      <c r="D12" s="240" t="s">
        <v>544</v>
      </c>
      <c r="E12" s="185"/>
    </row>
    <row r="13">
      <c r="A13" s="183" t="str">
        <f>IF(A6="x","x","")</f>
        <v/>
      </c>
      <c r="B13" s="242">
        <v>5.0</v>
      </c>
      <c r="D13" s="243"/>
      <c r="E13" s="244"/>
    </row>
    <row r="14">
      <c r="A14" s="183" t="str">
        <f>IF(A6="x","x","")</f>
        <v/>
      </c>
      <c r="B14" s="242">
        <v>6.0</v>
      </c>
    </row>
    <row r="15">
      <c r="A15" s="183" t="str">
        <f>IF(A6="x","x","")</f>
        <v/>
      </c>
      <c r="B15" s="242">
        <v>7.0</v>
      </c>
    </row>
    <row r="16">
      <c r="A16" s="183" t="str">
        <f>IF(A6="x","x","")</f>
        <v/>
      </c>
      <c r="B16" s="242">
        <v>8.0</v>
      </c>
    </row>
    <row r="17">
      <c r="A17" s="183" t="str">
        <f>IF(A6="x","x","")</f>
        <v/>
      </c>
      <c r="B17" s="242">
        <v>9.0</v>
      </c>
    </row>
    <row r="18">
      <c r="A18" s="183" t="str">
        <f>IF(A6="x","x","")</f>
        <v/>
      </c>
      <c r="B18" s="242">
        <v>10.0</v>
      </c>
    </row>
    <row r="19">
      <c r="A19" s="183" t="str">
        <f>IF(A6="x","x","")</f>
        <v/>
      </c>
      <c r="B19" s="242">
        <v>11.0</v>
      </c>
    </row>
    <row r="20">
      <c r="A20" s="183" t="str">
        <f>IF(A6="x","x","")</f>
        <v/>
      </c>
      <c r="B20" s="245">
        <v>12.0</v>
      </c>
    </row>
    <row r="21" ht="15.75" customHeight="1">
      <c r="A21" s="2"/>
      <c r="B21" s="2"/>
    </row>
    <row r="22" ht="15.75" customHeight="1">
      <c r="A22" s="246" t="s">
        <v>60</v>
      </c>
      <c r="B22" s="180"/>
      <c r="D22" s="247" t="s">
        <v>545</v>
      </c>
      <c r="E22" s="248"/>
    </row>
    <row r="23" ht="15.0" customHeight="1">
      <c r="A23" s="235" t="s">
        <v>546</v>
      </c>
      <c r="B23" s="185"/>
      <c r="D23" s="249"/>
      <c r="E23" s="15"/>
    </row>
    <row r="24" ht="15.75" customHeight="1">
      <c r="A24" s="209"/>
      <c r="B24" s="250" t="s">
        <v>547</v>
      </c>
      <c r="D24" s="251"/>
      <c r="E24" s="30"/>
    </row>
    <row r="25" ht="15.75" customHeight="1">
      <c r="A25" s="183" t="str">
        <f>IF(A24="x","x","")</f>
        <v/>
      </c>
      <c r="B25" s="242" t="s">
        <v>548</v>
      </c>
      <c r="D25" s="251"/>
      <c r="E25" s="30"/>
    </row>
    <row r="26" ht="15.75" customHeight="1">
      <c r="A26" s="205" t="str">
        <f>IF(A24="x","x","")</f>
        <v/>
      </c>
      <c r="B26" s="245" t="s">
        <v>549</v>
      </c>
      <c r="D26" s="251"/>
      <c r="E26" s="30"/>
    </row>
    <row r="27" ht="15.75" customHeight="1">
      <c r="A27" s="2"/>
      <c r="B27" s="2"/>
      <c r="D27" s="251"/>
      <c r="E27" s="30"/>
    </row>
    <row r="28" ht="15.75" customHeight="1">
      <c r="A28" s="246" t="s">
        <v>550</v>
      </c>
      <c r="B28" s="180"/>
      <c r="D28" s="251"/>
      <c r="E28" s="30"/>
    </row>
    <row r="29" ht="15.75" customHeight="1">
      <c r="A29" s="252" t="s">
        <v>551</v>
      </c>
      <c r="B29" s="185"/>
      <c r="D29" s="251"/>
      <c r="E29" s="30"/>
    </row>
    <row r="30" ht="15.75" customHeight="1">
      <c r="A30" s="209"/>
      <c r="B30" s="250" t="s">
        <v>552</v>
      </c>
      <c r="D30" s="251"/>
      <c r="E30" s="30"/>
    </row>
    <row r="31" ht="15.75" customHeight="1">
      <c r="A31" s="183" t="str">
        <f>IF(A30="x","x","")</f>
        <v/>
      </c>
      <c r="B31" s="242" t="s">
        <v>553</v>
      </c>
      <c r="D31" s="177"/>
      <c r="E31" s="176"/>
    </row>
    <row r="32" ht="15.75" customHeight="1">
      <c r="A32" s="183" t="str">
        <f>IF(A30="x","x","")</f>
        <v/>
      </c>
      <c r="B32" s="242" t="s">
        <v>554</v>
      </c>
    </row>
    <row r="33" ht="15.75" customHeight="1">
      <c r="A33" s="183" t="str">
        <f>IF(A30="x","x","")</f>
        <v/>
      </c>
      <c r="B33" s="242" t="s">
        <v>555</v>
      </c>
    </row>
    <row r="34" ht="15.75" customHeight="1">
      <c r="A34" s="183" t="str">
        <f>IF(A30="x","x","")</f>
        <v/>
      </c>
      <c r="B34" s="242" t="s">
        <v>556</v>
      </c>
    </row>
    <row r="35" ht="15.75" customHeight="1">
      <c r="A35" s="183" t="str">
        <f>IF(A30="x","x","")</f>
        <v/>
      </c>
      <c r="B35" s="242" t="s">
        <v>557</v>
      </c>
    </row>
    <row r="36" ht="15.75" customHeight="1">
      <c r="A36" s="183" t="str">
        <f>IF(A30="x","x","")</f>
        <v/>
      </c>
      <c r="B36" s="242" t="s">
        <v>558</v>
      </c>
    </row>
    <row r="37" ht="15.75" customHeight="1">
      <c r="A37" s="205" t="str">
        <f>IF(A30="x","x","")</f>
        <v/>
      </c>
      <c r="B37" s="245" t="s">
        <v>559</v>
      </c>
    </row>
    <row r="38" ht="15.75" customHeight="1">
      <c r="A38" s="2"/>
      <c r="B38" s="2"/>
    </row>
    <row r="39" ht="15.75" customHeight="1">
      <c r="A39" s="246" t="s">
        <v>560</v>
      </c>
      <c r="B39" s="180"/>
    </row>
    <row r="40" ht="15.75" customHeight="1">
      <c r="A40" s="252" t="s">
        <v>561</v>
      </c>
      <c r="B40" s="185"/>
    </row>
    <row r="41" ht="15.75" customHeight="1">
      <c r="A41" s="253"/>
      <c r="B41" s="250" t="s">
        <v>552</v>
      </c>
    </row>
    <row r="42" ht="15.75" customHeight="1">
      <c r="A42" s="253" t="str">
        <f>IF(A41="x","x","")</f>
        <v/>
      </c>
      <c r="B42" s="242" t="s">
        <v>553</v>
      </c>
    </row>
    <row r="43" ht="15.75" customHeight="1">
      <c r="A43" s="253" t="str">
        <f>IF(A41="x","x","")</f>
        <v/>
      </c>
      <c r="B43" s="242" t="s">
        <v>562</v>
      </c>
    </row>
    <row r="44" ht="15.75" customHeight="1">
      <c r="A44" s="253" t="str">
        <f>IF(A41="x","x","")</f>
        <v/>
      </c>
      <c r="B44" s="242" t="s">
        <v>555</v>
      </c>
    </row>
    <row r="45" ht="15.75" customHeight="1">
      <c r="A45" s="253" t="str">
        <f>IF(A41="x","x","")</f>
        <v/>
      </c>
      <c r="B45" s="242" t="s">
        <v>563</v>
      </c>
    </row>
    <row r="46" ht="15.75" customHeight="1">
      <c r="A46" s="253" t="str">
        <f>IF(A41="x","x","")</f>
        <v/>
      </c>
      <c r="B46" s="242" t="s">
        <v>564</v>
      </c>
    </row>
    <row r="47" ht="15.75" customHeight="1">
      <c r="A47" s="253" t="str">
        <f>IF(A41="x","x","")</f>
        <v/>
      </c>
      <c r="B47" s="242" t="s">
        <v>565</v>
      </c>
    </row>
    <row r="48" ht="15.75" customHeight="1">
      <c r="A48" s="253" t="str">
        <f>IF(A41="x","x","")</f>
        <v/>
      </c>
      <c r="B48" s="242" t="s">
        <v>556</v>
      </c>
    </row>
    <row r="49" ht="15.75" customHeight="1">
      <c r="A49" s="253" t="str">
        <f>IF(A41="x","x","")</f>
        <v/>
      </c>
      <c r="B49" s="242" t="s">
        <v>566</v>
      </c>
    </row>
    <row r="50" ht="15.75" customHeight="1">
      <c r="A50" s="253" t="str">
        <f>IF(A41="x","x","")</f>
        <v/>
      </c>
      <c r="B50" s="242" t="s">
        <v>567</v>
      </c>
    </row>
    <row r="51" ht="15.75" customHeight="1">
      <c r="A51" s="253" t="str">
        <f>IF(A41="x","x","")</f>
        <v/>
      </c>
      <c r="B51" s="242" t="s">
        <v>568</v>
      </c>
    </row>
    <row r="52" ht="15.75" customHeight="1">
      <c r="A52" s="253" t="str">
        <f>IF(A41="x","x","")</f>
        <v/>
      </c>
      <c r="B52" s="242" t="s">
        <v>569</v>
      </c>
    </row>
    <row r="53" ht="15.75" customHeight="1">
      <c r="A53" s="253" t="str">
        <f>IF(A41="x","x","")</f>
        <v/>
      </c>
      <c r="B53" s="242" t="s">
        <v>559</v>
      </c>
    </row>
    <row r="54" ht="15.75" customHeight="1">
      <c r="A54" s="253" t="str">
        <f>IF(A41="x","x","")</f>
        <v/>
      </c>
      <c r="B54" s="242" t="s">
        <v>570</v>
      </c>
    </row>
    <row r="55" ht="15.75" customHeight="1">
      <c r="A55" s="253" t="str">
        <f>IF(A41="x","x","")</f>
        <v/>
      </c>
      <c r="B55" s="242" t="s">
        <v>571</v>
      </c>
    </row>
    <row r="56" ht="15.75" customHeight="1">
      <c r="A56" s="253" t="str">
        <f>IF(A41="x","x","")</f>
        <v/>
      </c>
      <c r="B56" s="242" t="s">
        <v>572</v>
      </c>
    </row>
    <row r="57" ht="15.75" customHeight="1">
      <c r="A57" s="253" t="str">
        <f>IF(A41="x","x","")</f>
        <v/>
      </c>
      <c r="B57" s="242" t="s">
        <v>573</v>
      </c>
    </row>
    <row r="58" ht="15.75" customHeight="1">
      <c r="A58" s="253" t="str">
        <f>IF(A41="x","x","")</f>
        <v/>
      </c>
      <c r="B58" s="242" t="s">
        <v>574</v>
      </c>
    </row>
    <row r="59" ht="15.75" customHeight="1">
      <c r="A59" s="253" t="str">
        <f>IF(A41="x","x","")</f>
        <v/>
      </c>
      <c r="B59" s="242" t="s">
        <v>575</v>
      </c>
    </row>
    <row r="60" ht="15.75" customHeight="1">
      <c r="A60" s="253" t="str">
        <f>IF(A41="x","x","")</f>
        <v/>
      </c>
      <c r="B60" s="242" t="s">
        <v>576</v>
      </c>
    </row>
    <row r="61" ht="15.75" customHeight="1">
      <c r="A61" s="253" t="str">
        <f>IF(A41="x","x","")</f>
        <v/>
      </c>
      <c r="B61" s="242" t="s">
        <v>558</v>
      </c>
    </row>
    <row r="62" ht="15.75" customHeight="1">
      <c r="A62" s="254" t="str">
        <f>IF(A41="x","x","")</f>
        <v/>
      </c>
      <c r="B62" s="245" t="s">
        <v>577</v>
      </c>
    </row>
    <row r="63" ht="15.75" customHeight="1">
      <c r="A63" s="2"/>
      <c r="B63" s="2"/>
    </row>
    <row r="64" ht="15.75" customHeight="1">
      <c r="A64" s="246" t="s">
        <v>578</v>
      </c>
      <c r="B64" s="180"/>
    </row>
    <row r="65" ht="15.75" customHeight="1">
      <c r="A65" s="235" t="s">
        <v>579</v>
      </c>
      <c r="B65" s="185"/>
    </row>
    <row r="66" ht="15.75" customHeight="1">
      <c r="A66" s="253"/>
      <c r="B66" s="250" t="s">
        <v>580</v>
      </c>
    </row>
    <row r="67" ht="15.75" customHeight="1">
      <c r="A67" s="253" t="str">
        <f>IF(A66="x","x","")</f>
        <v/>
      </c>
      <c r="B67" s="242" t="s">
        <v>581</v>
      </c>
    </row>
    <row r="68" ht="15.75" customHeight="1">
      <c r="A68" s="254" t="str">
        <f>IF(A66="x","x","")</f>
        <v/>
      </c>
      <c r="B68" s="245" t="s">
        <v>582</v>
      </c>
    </row>
    <row r="69" ht="15.75" customHeight="1">
      <c r="A69" s="2"/>
      <c r="B69" s="2"/>
    </row>
    <row r="70" ht="15.75" customHeight="1">
      <c r="A70" s="246" t="s">
        <v>583</v>
      </c>
      <c r="B70" s="180"/>
    </row>
    <row r="71" ht="15.75" customHeight="1">
      <c r="A71" s="235" t="s">
        <v>584</v>
      </c>
      <c r="B71" s="185"/>
    </row>
    <row r="72" ht="15.75" customHeight="1">
      <c r="A72" s="253"/>
      <c r="B72" s="250" t="s">
        <v>580</v>
      </c>
    </row>
    <row r="73" ht="15.75" customHeight="1">
      <c r="A73" s="253" t="str">
        <f>IF(A72="x","x","")</f>
        <v/>
      </c>
      <c r="B73" s="242" t="s">
        <v>585</v>
      </c>
    </row>
    <row r="74" ht="15.75" customHeight="1">
      <c r="A74" s="254" t="str">
        <f>IF(A72="x","x","")</f>
        <v/>
      </c>
      <c r="B74" s="245" t="s">
        <v>586</v>
      </c>
    </row>
    <row r="75" ht="15.75" customHeight="1">
      <c r="A75" s="2"/>
      <c r="B75" s="2"/>
    </row>
    <row r="76" ht="15.75" customHeight="1">
      <c r="A76" s="246" t="s">
        <v>587</v>
      </c>
      <c r="B76" s="180"/>
    </row>
    <row r="77" ht="15.75" customHeight="1">
      <c r="A77" s="235" t="s">
        <v>588</v>
      </c>
      <c r="B77" s="185"/>
    </row>
    <row r="78" ht="15.75" customHeight="1">
      <c r="A78" s="253"/>
      <c r="B78" s="250" t="s">
        <v>580</v>
      </c>
    </row>
    <row r="79" ht="15.75" customHeight="1">
      <c r="A79" s="255" t="str">
        <f>IF(A78="x","x","")</f>
        <v/>
      </c>
      <c r="B79" s="242" t="s">
        <v>589</v>
      </c>
    </row>
    <row r="80" ht="15.75" customHeight="1">
      <c r="A80" s="254" t="str">
        <f>IF(A78="x","x","")</f>
        <v/>
      </c>
      <c r="B80" s="245" t="s">
        <v>590</v>
      </c>
    </row>
    <row r="81" ht="15.75" customHeight="1">
      <c r="A81" s="2"/>
      <c r="B81" s="2"/>
    </row>
    <row r="82" ht="15.75" customHeight="1">
      <c r="A82" s="246" t="s">
        <v>591</v>
      </c>
      <c r="B82" s="180"/>
    </row>
    <row r="83" ht="15.75" customHeight="1">
      <c r="A83" s="235" t="s">
        <v>592</v>
      </c>
      <c r="B83" s="185"/>
    </row>
    <row r="84" ht="15.75" customHeight="1">
      <c r="A84" s="253"/>
      <c r="B84" s="250" t="s">
        <v>580</v>
      </c>
    </row>
    <row r="85" ht="15.75" customHeight="1">
      <c r="A85" s="253" t="str">
        <f>IF(A84="x","x","")</f>
        <v/>
      </c>
      <c r="B85" s="242" t="s">
        <v>593</v>
      </c>
    </row>
    <row r="86" ht="15.75" customHeight="1">
      <c r="A86" s="254" t="str">
        <f>IF(A84="x","x","")</f>
        <v/>
      </c>
      <c r="B86" s="245" t="s">
        <v>594</v>
      </c>
    </row>
    <row r="87" ht="15.75" customHeight="1">
      <c r="A87" s="2"/>
      <c r="B87" s="2"/>
    </row>
    <row r="88" ht="15.75" customHeight="1">
      <c r="A88" s="2"/>
      <c r="B88" s="2"/>
    </row>
    <row r="89" ht="15.75" customHeight="1">
      <c r="A89" s="2"/>
      <c r="B89" s="2"/>
    </row>
    <row r="90" ht="15.75" customHeight="1">
      <c r="A90" s="2"/>
      <c r="B90" s="2"/>
    </row>
    <row r="91" ht="15.75" customHeight="1">
      <c r="A91" s="2"/>
      <c r="B91" s="2"/>
    </row>
    <row r="92" ht="15.75" customHeight="1">
      <c r="A92" s="2"/>
      <c r="B92" s="2"/>
    </row>
    <row r="93" ht="15.75" customHeight="1">
      <c r="A93" s="2"/>
      <c r="B93" s="2"/>
    </row>
    <row r="94" ht="15.75" customHeight="1">
      <c r="A94" s="2"/>
      <c r="B94" s="2"/>
    </row>
    <row r="95" ht="15.75" customHeight="1">
      <c r="A95" s="2"/>
      <c r="B95" s="2"/>
    </row>
    <row r="96" ht="15.75" customHeight="1">
      <c r="A96" s="2"/>
      <c r="B96" s="2"/>
    </row>
    <row r="97" ht="15.75" customHeight="1">
      <c r="A97" s="2"/>
      <c r="B97" s="2"/>
    </row>
    <row r="98" ht="15.75" customHeight="1">
      <c r="A98" s="2"/>
      <c r="B98" s="2"/>
    </row>
    <row r="99" ht="15.75" customHeight="1">
      <c r="A99" s="2"/>
      <c r="B99" s="2"/>
    </row>
    <row r="100" ht="15.75" customHeight="1">
      <c r="A100" s="2"/>
      <c r="B100" s="2"/>
    </row>
    <row r="101" ht="15.75" customHeight="1">
      <c r="A101" s="2"/>
      <c r="B101" s="2"/>
    </row>
    <row r="102" ht="15.75" customHeight="1">
      <c r="A102" s="2"/>
      <c r="B102" s="2"/>
    </row>
    <row r="103" ht="15.75" customHeight="1">
      <c r="A103" s="2"/>
      <c r="B103" s="2"/>
    </row>
    <row r="104" ht="15.75" customHeight="1">
      <c r="A104" s="2"/>
      <c r="B104" s="2"/>
    </row>
    <row r="105" ht="15.75" customHeight="1">
      <c r="A105" s="2"/>
      <c r="B105" s="2"/>
    </row>
    <row r="106" ht="15.75" customHeight="1">
      <c r="A106" s="2"/>
      <c r="B106" s="2"/>
    </row>
    <row r="107" ht="15.75" customHeight="1">
      <c r="A107" s="2"/>
      <c r="B107" s="2"/>
    </row>
    <row r="108" ht="15.75" customHeight="1">
      <c r="A108" s="2"/>
      <c r="B108" s="2"/>
    </row>
    <row r="109" ht="15.75" customHeight="1">
      <c r="A109" s="2"/>
      <c r="B109" s="2"/>
    </row>
    <row r="110" ht="15.75" customHeight="1">
      <c r="A110" s="2"/>
      <c r="B110" s="2"/>
    </row>
    <row r="111" ht="15.75" customHeight="1">
      <c r="A111" s="2"/>
      <c r="B111" s="2"/>
    </row>
    <row r="112" ht="15.75" customHeight="1">
      <c r="A112" s="2"/>
      <c r="B112" s="2"/>
    </row>
    <row r="113" ht="15.75" customHeight="1">
      <c r="A113" s="2"/>
      <c r="B113" s="2"/>
    </row>
    <row r="114" ht="15.75" customHeight="1">
      <c r="A114" s="2"/>
      <c r="B114" s="2"/>
    </row>
    <row r="115" ht="15.75" customHeight="1">
      <c r="A115" s="2"/>
      <c r="B115" s="2"/>
    </row>
    <row r="116" ht="15.75" customHeight="1">
      <c r="A116" s="2"/>
      <c r="B116" s="2"/>
    </row>
    <row r="117" ht="15.75" customHeight="1">
      <c r="A117" s="2"/>
      <c r="B117" s="2"/>
    </row>
    <row r="118" ht="15.75" customHeight="1">
      <c r="A118" s="2"/>
      <c r="B118" s="2"/>
    </row>
    <row r="119" ht="15.75" customHeight="1">
      <c r="A119" s="2"/>
      <c r="B119" s="2"/>
    </row>
    <row r="120" ht="15.75" customHeight="1">
      <c r="A120" s="2"/>
      <c r="B120" s="2"/>
    </row>
    <row r="121" ht="15.75" customHeight="1">
      <c r="A121" s="2"/>
      <c r="B121" s="2"/>
    </row>
    <row r="122" ht="15.75" customHeight="1">
      <c r="A122" s="2"/>
      <c r="B122" s="2"/>
    </row>
    <row r="123" ht="15.75" customHeight="1">
      <c r="A123" s="2"/>
      <c r="B123" s="2"/>
    </row>
    <row r="124" ht="15.75" customHeight="1">
      <c r="A124" s="2"/>
      <c r="B124" s="2"/>
    </row>
    <row r="125" ht="15.75" customHeight="1">
      <c r="A125" s="2"/>
      <c r="B125" s="2"/>
    </row>
    <row r="126" ht="15.75" customHeight="1">
      <c r="A126" s="2"/>
      <c r="B126" s="2"/>
    </row>
    <row r="127" ht="15.75" customHeight="1">
      <c r="A127" s="2"/>
      <c r="B127" s="2"/>
    </row>
    <row r="128" ht="15.75" customHeight="1">
      <c r="A128" s="2"/>
      <c r="B128" s="2"/>
    </row>
    <row r="129" ht="15.75" customHeight="1">
      <c r="A129" s="2"/>
      <c r="B129" s="2"/>
    </row>
    <row r="130" ht="15.75" customHeight="1">
      <c r="A130" s="2"/>
      <c r="B130" s="2"/>
    </row>
    <row r="131" ht="15.75" customHeight="1">
      <c r="A131" s="2"/>
      <c r="B131" s="2"/>
    </row>
    <row r="132" ht="15.75" customHeight="1">
      <c r="A132" s="2"/>
      <c r="B132" s="2"/>
    </row>
    <row r="133" ht="15.75" customHeight="1">
      <c r="A133" s="2"/>
      <c r="B133" s="2"/>
    </row>
    <row r="134" ht="15.75" customHeight="1">
      <c r="A134" s="2"/>
      <c r="B134" s="2"/>
    </row>
    <row r="135" ht="15.75" customHeight="1">
      <c r="A135" s="2"/>
      <c r="B135" s="2"/>
    </row>
    <row r="136" ht="15.75" customHeight="1">
      <c r="A136" s="2"/>
      <c r="B136" s="2"/>
    </row>
    <row r="137" ht="15.75" customHeight="1">
      <c r="A137" s="2"/>
      <c r="B137" s="2"/>
    </row>
    <row r="138" ht="15.75" customHeight="1">
      <c r="A138" s="2"/>
      <c r="B138" s="2"/>
    </row>
    <row r="139" ht="15.75" customHeight="1">
      <c r="A139" s="2"/>
      <c r="B139" s="2"/>
    </row>
    <row r="140" ht="15.75" customHeight="1">
      <c r="A140" s="2"/>
      <c r="B140" s="2"/>
    </row>
    <row r="141" ht="15.75" customHeight="1">
      <c r="A141" s="2"/>
      <c r="B141" s="2"/>
    </row>
    <row r="142" ht="15.75" customHeight="1">
      <c r="A142" s="2"/>
      <c r="B142" s="2"/>
    </row>
    <row r="143" ht="15.75" customHeight="1">
      <c r="A143" s="2"/>
      <c r="B143" s="2"/>
    </row>
    <row r="144" ht="15.75" customHeight="1">
      <c r="A144" s="2"/>
      <c r="B144" s="2"/>
    </row>
    <row r="145" ht="15.75" customHeight="1">
      <c r="A145" s="2"/>
      <c r="B145" s="2"/>
    </row>
    <row r="146" ht="15.75" customHeight="1">
      <c r="A146" s="2"/>
      <c r="B146" s="2"/>
    </row>
    <row r="147" ht="15.75" customHeight="1">
      <c r="A147" s="2"/>
      <c r="B147" s="2"/>
    </row>
    <row r="148" ht="15.75" customHeight="1">
      <c r="A148" s="2"/>
      <c r="B148" s="2"/>
    </row>
    <row r="149" ht="15.75" customHeight="1">
      <c r="A149" s="2"/>
      <c r="B149" s="2"/>
    </row>
    <row r="150" ht="15.75" customHeight="1">
      <c r="A150" s="2"/>
      <c r="B150" s="2"/>
    </row>
    <row r="151" ht="15.75" customHeight="1">
      <c r="A151" s="2"/>
      <c r="B151" s="2"/>
    </row>
    <row r="152" ht="15.75" customHeight="1">
      <c r="A152" s="2"/>
      <c r="B152" s="2"/>
    </row>
    <row r="153" ht="15.75" customHeight="1">
      <c r="A153" s="2"/>
      <c r="B153" s="2"/>
    </row>
    <row r="154" ht="15.75" customHeight="1">
      <c r="A154" s="2"/>
      <c r="B154" s="2"/>
    </row>
    <row r="155" ht="15.75" customHeight="1">
      <c r="A155" s="2"/>
      <c r="B155" s="2"/>
    </row>
    <row r="156" ht="15.75" customHeight="1">
      <c r="A156" s="2"/>
      <c r="B156" s="2"/>
    </row>
    <row r="157" ht="15.75" customHeight="1">
      <c r="A157" s="2"/>
      <c r="B157" s="2"/>
    </row>
    <row r="158" ht="15.75" customHeight="1">
      <c r="A158" s="2"/>
      <c r="B158" s="2"/>
    </row>
    <row r="159" ht="15.75" customHeight="1">
      <c r="A159" s="2"/>
      <c r="B159" s="2"/>
    </row>
    <row r="160" ht="15.75" customHeight="1">
      <c r="A160" s="2"/>
      <c r="B160" s="2"/>
    </row>
    <row r="161" ht="15.75" customHeight="1">
      <c r="A161" s="2"/>
      <c r="B161" s="2"/>
    </row>
    <row r="162" ht="15.75" customHeight="1">
      <c r="A162" s="2"/>
      <c r="B162" s="2"/>
    </row>
    <row r="163" ht="15.75" customHeight="1">
      <c r="A163" s="2"/>
      <c r="B163" s="2"/>
    </row>
    <row r="164" ht="15.75" customHeight="1">
      <c r="A164" s="2"/>
      <c r="B164" s="2"/>
    </row>
    <row r="165" ht="15.75" customHeight="1">
      <c r="A165" s="2"/>
      <c r="B165" s="2"/>
    </row>
    <row r="166" ht="15.75" customHeight="1">
      <c r="A166" s="2"/>
      <c r="B166" s="2"/>
    </row>
    <row r="167" ht="15.75" customHeight="1">
      <c r="A167" s="2"/>
      <c r="B167" s="2"/>
    </row>
    <row r="168" ht="15.75" customHeight="1">
      <c r="A168" s="2"/>
      <c r="B168" s="2"/>
    </row>
    <row r="169" ht="15.75" customHeight="1">
      <c r="A169" s="2"/>
      <c r="B169" s="2"/>
    </row>
    <row r="170" ht="15.75" customHeight="1">
      <c r="A170" s="2"/>
      <c r="B170" s="2"/>
    </row>
    <row r="171" ht="15.75" customHeight="1">
      <c r="A171" s="2"/>
      <c r="B171" s="2"/>
    </row>
    <row r="172" ht="15.75" customHeight="1">
      <c r="A172" s="2"/>
      <c r="B172" s="2"/>
    </row>
    <row r="173" ht="15.75" customHeight="1">
      <c r="A173" s="2"/>
      <c r="B173" s="2"/>
    </row>
    <row r="174" ht="15.75" customHeight="1">
      <c r="A174" s="2"/>
      <c r="B174" s="2"/>
    </row>
    <row r="175" ht="15.75" customHeight="1">
      <c r="A175" s="2"/>
      <c r="B175" s="2"/>
    </row>
    <row r="176" ht="15.75" customHeight="1">
      <c r="A176" s="2"/>
      <c r="B176" s="2"/>
    </row>
    <row r="177" ht="15.75" customHeight="1">
      <c r="A177" s="2"/>
      <c r="B177" s="2"/>
    </row>
    <row r="178" ht="15.75" customHeight="1">
      <c r="A178" s="2"/>
      <c r="B178" s="2"/>
    </row>
    <row r="179" ht="15.75" customHeight="1">
      <c r="A179" s="2"/>
      <c r="B179" s="2"/>
    </row>
    <row r="180" ht="15.75" customHeight="1">
      <c r="A180" s="2"/>
      <c r="B180" s="2"/>
    </row>
    <row r="181" ht="15.75" customHeight="1">
      <c r="A181" s="2"/>
      <c r="B181" s="2"/>
    </row>
    <row r="182" ht="15.75" customHeight="1">
      <c r="A182" s="2"/>
      <c r="B182" s="2"/>
    </row>
    <row r="183" ht="15.75" customHeight="1">
      <c r="A183" s="2"/>
      <c r="B183" s="2"/>
    </row>
    <row r="184" ht="15.75" customHeight="1">
      <c r="A184" s="2"/>
      <c r="B184" s="2"/>
    </row>
    <row r="185" ht="15.75" customHeight="1">
      <c r="A185" s="2"/>
      <c r="B185" s="2"/>
    </row>
    <row r="186" ht="15.75" customHeight="1">
      <c r="A186" s="2"/>
      <c r="B186" s="2"/>
    </row>
    <row r="187" ht="15.75" customHeight="1">
      <c r="A187" s="2"/>
      <c r="B187" s="2"/>
    </row>
    <row r="188" ht="15.75" customHeight="1">
      <c r="A188" s="2"/>
      <c r="B188" s="2"/>
    </row>
    <row r="189" ht="15.75" customHeight="1">
      <c r="A189" s="2"/>
      <c r="B189" s="2"/>
    </row>
    <row r="190" ht="15.75" customHeight="1">
      <c r="A190" s="2"/>
      <c r="B190" s="2"/>
    </row>
    <row r="191" ht="15.75" customHeight="1">
      <c r="A191" s="2"/>
      <c r="B191" s="2"/>
    </row>
    <row r="192" ht="15.75" customHeight="1">
      <c r="A192" s="2"/>
      <c r="B192" s="2"/>
    </row>
    <row r="193" ht="15.75" customHeight="1">
      <c r="A193" s="2"/>
      <c r="B193" s="2"/>
    </row>
    <row r="194" ht="15.75" customHeight="1">
      <c r="A194" s="2"/>
      <c r="B194" s="2"/>
    </row>
    <row r="195" ht="15.75" customHeight="1">
      <c r="A195" s="2"/>
      <c r="B195" s="2"/>
    </row>
    <row r="196" ht="15.75" customHeight="1">
      <c r="A196" s="2"/>
      <c r="B196" s="2"/>
    </row>
    <row r="197" ht="15.75" customHeight="1">
      <c r="A197" s="2"/>
      <c r="B197" s="2"/>
    </row>
    <row r="198" ht="15.75" customHeight="1">
      <c r="A198" s="2"/>
      <c r="B198" s="2"/>
    </row>
    <row r="199" ht="15.75" customHeight="1">
      <c r="A199" s="2"/>
      <c r="B199" s="2"/>
    </row>
    <row r="200" ht="15.75" customHeight="1">
      <c r="A200" s="2"/>
      <c r="B200" s="2"/>
    </row>
    <row r="201" ht="15.75" customHeight="1">
      <c r="A201" s="2"/>
      <c r="B201" s="2"/>
    </row>
    <row r="202" ht="15.75" customHeight="1">
      <c r="A202" s="2"/>
      <c r="B202" s="2"/>
    </row>
    <row r="203" ht="15.75" customHeight="1">
      <c r="A203" s="2"/>
      <c r="B203" s="2"/>
    </row>
    <row r="204" ht="15.75" customHeight="1">
      <c r="A204" s="2"/>
      <c r="B204" s="2"/>
    </row>
    <row r="205" ht="15.75" customHeight="1">
      <c r="A205" s="2"/>
      <c r="B205" s="2"/>
    </row>
    <row r="206" ht="15.75" customHeight="1">
      <c r="A206" s="2"/>
      <c r="B206" s="2"/>
    </row>
    <row r="207" ht="15.75" customHeight="1">
      <c r="A207" s="2"/>
      <c r="B207" s="2"/>
    </row>
    <row r="208" ht="15.75" customHeight="1">
      <c r="A208" s="2"/>
      <c r="B208" s="2"/>
    </row>
    <row r="209" ht="15.75" customHeight="1">
      <c r="A209" s="2"/>
      <c r="B209" s="2"/>
    </row>
    <row r="210" ht="15.75" customHeight="1">
      <c r="A210" s="2"/>
      <c r="B210" s="2"/>
    </row>
    <row r="211" ht="15.75" customHeight="1">
      <c r="A211" s="2"/>
      <c r="B211" s="2"/>
    </row>
    <row r="212" ht="15.75" customHeight="1">
      <c r="A212" s="2"/>
      <c r="B212" s="2"/>
    </row>
    <row r="213" ht="15.75" customHeight="1">
      <c r="A213" s="2"/>
      <c r="B213" s="2"/>
    </row>
    <row r="214" ht="15.75" customHeight="1">
      <c r="A214" s="2"/>
      <c r="B214" s="2"/>
    </row>
    <row r="215" ht="15.75" customHeight="1">
      <c r="A215" s="2"/>
      <c r="B215" s="2"/>
    </row>
    <row r="216" ht="15.75" customHeight="1">
      <c r="A216" s="2"/>
      <c r="B216" s="2"/>
    </row>
    <row r="217" ht="15.75" customHeight="1">
      <c r="A217" s="2"/>
      <c r="B217" s="2"/>
    </row>
    <row r="218" ht="15.75" customHeight="1">
      <c r="A218" s="2"/>
      <c r="B218" s="2"/>
    </row>
    <row r="219" ht="15.75" customHeight="1">
      <c r="A219" s="2"/>
      <c r="B219" s="2"/>
    </row>
    <row r="220" ht="15.75" customHeight="1">
      <c r="A220" s="2"/>
      <c r="B220" s="2"/>
    </row>
    <row r="221" ht="15.75" customHeight="1">
      <c r="A221" s="2"/>
      <c r="B221" s="2"/>
    </row>
    <row r="222" ht="15.75" customHeight="1">
      <c r="A222" s="2"/>
      <c r="B222" s="2"/>
    </row>
    <row r="223" ht="15.75" customHeight="1">
      <c r="A223" s="2"/>
      <c r="B223" s="2"/>
    </row>
    <row r="224" ht="15.75" customHeight="1">
      <c r="A224" s="2"/>
      <c r="B224" s="2"/>
    </row>
    <row r="225" ht="15.75" customHeight="1">
      <c r="A225" s="2"/>
      <c r="B225" s="2"/>
    </row>
    <row r="226" ht="15.75" customHeight="1">
      <c r="A226" s="2"/>
      <c r="B226" s="2"/>
    </row>
    <row r="227" ht="15.75" customHeight="1">
      <c r="A227" s="2"/>
      <c r="B227" s="2"/>
    </row>
    <row r="228" ht="15.75" customHeight="1">
      <c r="A228" s="2"/>
      <c r="B228" s="2"/>
    </row>
    <row r="229" ht="15.75" customHeight="1">
      <c r="A229" s="2"/>
      <c r="B229" s="2"/>
    </row>
    <row r="230" ht="15.75" customHeight="1">
      <c r="A230" s="2"/>
      <c r="B230" s="2"/>
    </row>
    <row r="231" ht="15.75" customHeight="1">
      <c r="A231" s="2"/>
      <c r="B231" s="2"/>
    </row>
    <row r="232" ht="15.75" customHeight="1">
      <c r="A232" s="2"/>
      <c r="B232" s="2"/>
    </row>
    <row r="233" ht="15.75" customHeight="1">
      <c r="A233" s="2"/>
      <c r="B233" s="2"/>
    </row>
    <row r="234" ht="15.75" customHeight="1">
      <c r="A234" s="2"/>
      <c r="B234" s="2"/>
    </row>
    <row r="235" ht="15.75" customHeight="1">
      <c r="A235" s="2"/>
      <c r="B235" s="2"/>
    </row>
    <row r="236" ht="15.75" customHeight="1">
      <c r="A236" s="2"/>
      <c r="B236" s="2"/>
    </row>
    <row r="237" ht="15.75" customHeight="1">
      <c r="A237" s="2"/>
      <c r="B237" s="2"/>
    </row>
    <row r="238" ht="15.75" customHeight="1">
      <c r="A238" s="2"/>
      <c r="B238" s="2"/>
    </row>
    <row r="239" ht="15.75" customHeight="1">
      <c r="A239" s="2"/>
      <c r="B239" s="2"/>
    </row>
    <row r="240" ht="15.75" customHeight="1">
      <c r="A240" s="2"/>
      <c r="B240" s="2"/>
    </row>
    <row r="241" ht="15.75" customHeight="1">
      <c r="A241" s="2"/>
      <c r="B241" s="2"/>
    </row>
    <row r="242" ht="15.75" customHeight="1">
      <c r="A242" s="2"/>
      <c r="B242" s="2"/>
    </row>
    <row r="243" ht="15.75" customHeight="1">
      <c r="A243" s="2"/>
      <c r="B243" s="2"/>
    </row>
    <row r="244" ht="15.75" customHeight="1">
      <c r="A244" s="2"/>
      <c r="B244" s="2"/>
    </row>
    <row r="245" ht="15.75" customHeight="1">
      <c r="A245" s="2"/>
      <c r="B245" s="2"/>
    </row>
    <row r="246" ht="15.75" customHeight="1">
      <c r="A246" s="2"/>
      <c r="B246" s="2"/>
    </row>
    <row r="247" ht="15.75" customHeight="1">
      <c r="A247" s="2"/>
      <c r="B247" s="2"/>
    </row>
    <row r="248" ht="15.75" customHeight="1">
      <c r="A248" s="2"/>
      <c r="B248" s="2"/>
    </row>
    <row r="249" ht="15.75" customHeight="1">
      <c r="A249" s="2"/>
      <c r="B249" s="2"/>
    </row>
    <row r="250" ht="15.75" customHeight="1">
      <c r="A250" s="2"/>
      <c r="B250" s="2"/>
    </row>
    <row r="251" ht="15.75" customHeight="1">
      <c r="A251" s="2"/>
      <c r="B251" s="2"/>
    </row>
    <row r="252" ht="15.75" customHeight="1">
      <c r="A252" s="2"/>
      <c r="B252" s="2"/>
    </row>
    <row r="253" ht="15.75" customHeight="1">
      <c r="A253" s="2"/>
      <c r="B253" s="2"/>
    </row>
    <row r="254" ht="15.75" customHeight="1">
      <c r="A254" s="2"/>
      <c r="B254" s="2"/>
    </row>
    <row r="255" ht="15.75" customHeight="1">
      <c r="A255" s="2"/>
      <c r="B255" s="2"/>
    </row>
    <row r="256" ht="15.75" customHeight="1">
      <c r="A256" s="2"/>
      <c r="B256" s="2"/>
    </row>
    <row r="257" ht="15.75" customHeight="1">
      <c r="A257" s="2"/>
      <c r="B257" s="2"/>
    </row>
    <row r="258" ht="15.75" customHeight="1">
      <c r="A258" s="2"/>
      <c r="B258" s="2"/>
    </row>
    <row r="259" ht="15.75" customHeight="1">
      <c r="A259" s="2"/>
      <c r="B259" s="2"/>
    </row>
    <row r="260" ht="15.75" customHeight="1">
      <c r="A260" s="2"/>
      <c r="B260" s="2"/>
    </row>
    <row r="261" ht="15.75" customHeight="1">
      <c r="A261" s="2"/>
      <c r="B261" s="2"/>
    </row>
    <row r="262" ht="15.75" customHeight="1">
      <c r="A262" s="2"/>
      <c r="B262" s="2"/>
    </row>
    <row r="263" ht="15.75" customHeight="1">
      <c r="A263" s="2"/>
      <c r="B263" s="2"/>
    </row>
    <row r="264" ht="15.75" customHeight="1">
      <c r="A264" s="2"/>
      <c r="B264" s="2"/>
    </row>
    <row r="265" ht="15.75" customHeight="1">
      <c r="A265" s="2"/>
      <c r="B265" s="2"/>
    </row>
    <row r="266" ht="15.75" customHeight="1">
      <c r="A266" s="2"/>
      <c r="B266" s="2"/>
    </row>
    <row r="267" ht="15.75" customHeight="1">
      <c r="A267" s="2"/>
      <c r="B267" s="2"/>
    </row>
    <row r="268" ht="15.75" customHeight="1">
      <c r="A268" s="2"/>
      <c r="B268" s="2"/>
    </row>
    <row r="269" ht="15.75" customHeight="1">
      <c r="A269" s="2"/>
      <c r="B269" s="2"/>
    </row>
    <row r="270" ht="15.75" customHeight="1">
      <c r="A270" s="2"/>
      <c r="B270" s="2"/>
    </row>
    <row r="271" ht="15.75" customHeight="1">
      <c r="A271" s="2"/>
      <c r="B271" s="2"/>
    </row>
    <row r="272" ht="15.75" customHeight="1">
      <c r="A272" s="2"/>
      <c r="B272" s="2"/>
    </row>
    <row r="273" ht="15.75" customHeight="1">
      <c r="A273" s="2"/>
      <c r="B273" s="2"/>
    </row>
    <row r="274" ht="15.75" customHeight="1">
      <c r="A274" s="2"/>
      <c r="B274" s="2"/>
    </row>
    <row r="275" ht="15.75" customHeight="1">
      <c r="A275" s="2"/>
      <c r="B275" s="2"/>
    </row>
    <row r="276" ht="15.75" customHeight="1">
      <c r="A276" s="2"/>
      <c r="B276" s="2"/>
    </row>
    <row r="277" ht="15.75" customHeight="1">
      <c r="A277" s="2"/>
      <c r="B277" s="2"/>
    </row>
    <row r="278" ht="15.75" customHeight="1">
      <c r="A278" s="2"/>
      <c r="B278" s="2"/>
    </row>
    <row r="279" ht="15.75" customHeight="1">
      <c r="A279" s="2"/>
      <c r="B279" s="2"/>
    </row>
    <row r="280" ht="15.75" customHeight="1">
      <c r="A280" s="2"/>
      <c r="B280" s="2"/>
    </row>
    <row r="281" ht="15.75" customHeight="1">
      <c r="A281" s="2"/>
      <c r="B281" s="2"/>
    </row>
    <row r="282" ht="15.75" customHeight="1">
      <c r="A282" s="2"/>
      <c r="B282" s="2"/>
    </row>
    <row r="283" ht="15.75" customHeight="1">
      <c r="A283" s="2"/>
      <c r="B283" s="2"/>
    </row>
    <row r="284" ht="15.75" customHeight="1">
      <c r="A284" s="2"/>
      <c r="B284" s="2"/>
    </row>
    <row r="285" ht="15.75" customHeight="1">
      <c r="A285" s="2"/>
      <c r="B285" s="2"/>
    </row>
    <row r="286" ht="15.75" customHeight="1">
      <c r="A286" s="2"/>
      <c r="B286" s="2"/>
    </row>
    <row r="287" ht="15.75" customHeight="1">
      <c r="A287" s="2"/>
      <c r="B287" s="2"/>
    </row>
    <row r="288" ht="15.75" customHeight="1">
      <c r="A288" s="2"/>
      <c r="B288" s="2"/>
    </row>
    <row r="289" ht="15.75" customHeight="1">
      <c r="A289" s="2"/>
      <c r="B289" s="2"/>
    </row>
    <row r="290" ht="15.75" customHeight="1">
      <c r="A290" s="2"/>
      <c r="B290" s="2"/>
    </row>
    <row r="291" ht="15.75" customHeight="1">
      <c r="A291" s="2"/>
      <c r="B291" s="2"/>
    </row>
    <row r="292" ht="15.75" customHeight="1">
      <c r="A292" s="2"/>
      <c r="B292" s="2"/>
    </row>
    <row r="293" ht="15.75" customHeight="1">
      <c r="A293" s="2"/>
      <c r="B293" s="2"/>
    </row>
    <row r="294" ht="15.75" customHeight="1">
      <c r="A294" s="2"/>
      <c r="B294" s="2"/>
    </row>
    <row r="295" ht="15.75" customHeight="1">
      <c r="A295" s="2"/>
      <c r="B295" s="2"/>
    </row>
    <row r="296" ht="15.75" customHeight="1">
      <c r="A296" s="2"/>
      <c r="B296" s="2"/>
    </row>
    <row r="297" ht="15.75" customHeight="1">
      <c r="A297" s="2"/>
      <c r="B297" s="2"/>
    </row>
    <row r="298" ht="15.75" customHeight="1">
      <c r="A298" s="2"/>
      <c r="B298" s="2"/>
    </row>
    <row r="299" ht="15.75" customHeight="1">
      <c r="A299" s="2"/>
      <c r="B299" s="2"/>
    </row>
    <row r="300" ht="15.75" customHeight="1">
      <c r="A300" s="2"/>
      <c r="B300" s="2"/>
    </row>
    <row r="301" ht="15.75" customHeight="1">
      <c r="A301" s="2"/>
      <c r="B301" s="2"/>
    </row>
    <row r="302" ht="15.75" customHeight="1">
      <c r="A302" s="2"/>
      <c r="B302" s="2"/>
    </row>
    <row r="303" ht="15.75" customHeight="1">
      <c r="A303" s="2"/>
      <c r="B303" s="2"/>
    </row>
    <row r="304" ht="15.75" customHeight="1">
      <c r="A304" s="2"/>
      <c r="B304" s="2"/>
    </row>
    <row r="305" ht="15.75" customHeight="1">
      <c r="A305" s="2"/>
      <c r="B305" s="2"/>
    </row>
    <row r="306" ht="15.75" customHeight="1">
      <c r="A306" s="2"/>
      <c r="B306" s="2"/>
    </row>
    <row r="307" ht="15.75" customHeight="1">
      <c r="A307" s="2"/>
      <c r="B307" s="2"/>
    </row>
    <row r="308" ht="15.75" customHeight="1">
      <c r="A308" s="2"/>
      <c r="B308" s="2"/>
    </row>
    <row r="309" ht="15.75" customHeight="1">
      <c r="A309" s="2"/>
      <c r="B309" s="2"/>
    </row>
    <row r="310" ht="15.75" customHeight="1">
      <c r="A310" s="2"/>
      <c r="B310" s="2"/>
    </row>
    <row r="311" ht="15.75" customHeight="1">
      <c r="A311" s="2"/>
      <c r="B311" s="2"/>
    </row>
    <row r="312" ht="15.75" customHeight="1">
      <c r="A312" s="2"/>
      <c r="B312" s="2"/>
    </row>
    <row r="313" ht="15.75" customHeight="1">
      <c r="A313" s="2"/>
      <c r="B313" s="2"/>
    </row>
    <row r="314" ht="15.75" customHeight="1">
      <c r="A314" s="2"/>
      <c r="B314" s="2"/>
    </row>
    <row r="315" ht="15.75" customHeight="1">
      <c r="A315" s="2"/>
      <c r="B315" s="2"/>
    </row>
    <row r="316" ht="15.75" customHeight="1">
      <c r="A316" s="2"/>
      <c r="B316" s="2"/>
    </row>
    <row r="317" ht="15.75" customHeight="1">
      <c r="A317" s="2"/>
      <c r="B317" s="2"/>
    </row>
    <row r="318" ht="15.75" customHeight="1">
      <c r="A318" s="2"/>
      <c r="B318" s="2"/>
    </row>
    <row r="319" ht="15.75" customHeight="1">
      <c r="A319" s="2"/>
      <c r="B319" s="2"/>
    </row>
    <row r="320" ht="15.75" customHeight="1">
      <c r="A320" s="2"/>
      <c r="B320" s="2"/>
    </row>
    <row r="321" ht="15.75" customHeight="1">
      <c r="A321" s="2"/>
      <c r="B321" s="2"/>
    </row>
    <row r="322" ht="15.75" customHeight="1">
      <c r="A322" s="2"/>
      <c r="B322" s="2"/>
    </row>
    <row r="323" ht="15.75" customHeight="1">
      <c r="A323" s="2"/>
      <c r="B323" s="2"/>
    </row>
    <row r="324" ht="15.75" customHeight="1">
      <c r="A324" s="2"/>
      <c r="B324" s="2"/>
    </row>
    <row r="325" ht="15.75" customHeight="1">
      <c r="A325" s="2"/>
      <c r="B325" s="2"/>
    </row>
    <row r="326" ht="15.75" customHeight="1">
      <c r="A326" s="2"/>
      <c r="B326" s="2"/>
    </row>
    <row r="327" ht="15.75" customHeight="1">
      <c r="A327" s="2"/>
      <c r="B327" s="2"/>
    </row>
    <row r="328" ht="15.75" customHeight="1">
      <c r="A328" s="2"/>
      <c r="B328" s="2"/>
    </row>
    <row r="329" ht="15.75" customHeight="1">
      <c r="A329" s="2"/>
      <c r="B329" s="2"/>
    </row>
    <row r="330" ht="15.75" customHeight="1">
      <c r="A330" s="2"/>
      <c r="B330" s="2"/>
    </row>
    <row r="331" ht="15.75" customHeight="1">
      <c r="A331" s="2"/>
      <c r="B331" s="2"/>
    </row>
    <row r="332" ht="15.75" customHeight="1">
      <c r="A332" s="2"/>
      <c r="B332" s="2"/>
    </row>
    <row r="333" ht="15.75" customHeight="1">
      <c r="A333" s="2"/>
      <c r="B333" s="2"/>
    </row>
    <row r="334" ht="15.75" customHeight="1">
      <c r="A334" s="2"/>
      <c r="B334" s="2"/>
    </row>
    <row r="335" ht="15.75" customHeight="1">
      <c r="A335" s="2"/>
      <c r="B335" s="2"/>
    </row>
    <row r="336" ht="15.75" customHeight="1">
      <c r="A336" s="2"/>
      <c r="B336" s="2"/>
    </row>
    <row r="337" ht="15.75" customHeight="1">
      <c r="A337" s="2"/>
      <c r="B337" s="2"/>
    </row>
    <row r="338" ht="15.75" customHeight="1">
      <c r="A338" s="2"/>
      <c r="B338" s="2"/>
    </row>
    <row r="339" ht="15.75" customHeight="1">
      <c r="A339" s="2"/>
      <c r="B339" s="2"/>
    </row>
    <row r="340" ht="15.75" customHeight="1">
      <c r="A340" s="2"/>
      <c r="B340" s="2"/>
    </row>
    <row r="341" ht="15.75" customHeight="1">
      <c r="A341" s="2"/>
      <c r="B341" s="2"/>
    </row>
    <row r="342" ht="15.75" customHeight="1">
      <c r="A342" s="2"/>
      <c r="B342" s="2"/>
    </row>
    <row r="343" ht="15.75" customHeight="1">
      <c r="A343" s="2"/>
      <c r="B343" s="2"/>
    </row>
    <row r="344" ht="15.75" customHeight="1">
      <c r="A344" s="2"/>
      <c r="B344" s="2"/>
    </row>
    <row r="345" ht="15.75" customHeight="1">
      <c r="A345" s="2"/>
      <c r="B345" s="2"/>
    </row>
    <row r="346" ht="15.75" customHeight="1">
      <c r="A346" s="2"/>
      <c r="B346" s="2"/>
    </row>
    <row r="347" ht="15.75" customHeight="1">
      <c r="A347" s="2"/>
      <c r="B347" s="2"/>
    </row>
    <row r="348" ht="15.75" customHeight="1">
      <c r="A348" s="2"/>
      <c r="B348" s="2"/>
    </row>
    <row r="349" ht="15.75" customHeight="1">
      <c r="A349" s="2"/>
      <c r="B349" s="2"/>
    </row>
    <row r="350" ht="15.75" customHeight="1">
      <c r="A350" s="2"/>
      <c r="B350" s="2"/>
    </row>
    <row r="351" ht="15.75" customHeight="1">
      <c r="A351" s="2"/>
      <c r="B351" s="2"/>
    </row>
    <row r="352" ht="15.75" customHeight="1">
      <c r="A352" s="2"/>
      <c r="B352" s="2"/>
    </row>
    <row r="353" ht="15.75" customHeight="1">
      <c r="A353" s="2"/>
      <c r="B353" s="2"/>
    </row>
    <row r="354" ht="15.75" customHeight="1">
      <c r="A354" s="2"/>
      <c r="B354" s="2"/>
    </row>
    <row r="355" ht="15.75" customHeight="1">
      <c r="A355" s="2"/>
      <c r="B355" s="2"/>
    </row>
    <row r="356" ht="15.75" customHeight="1">
      <c r="A356" s="2"/>
      <c r="B356" s="2"/>
    </row>
    <row r="357" ht="15.75" customHeight="1">
      <c r="A357" s="2"/>
      <c r="B357" s="2"/>
    </row>
    <row r="358" ht="15.75" customHeight="1">
      <c r="A358" s="2"/>
      <c r="B358" s="2"/>
    </row>
    <row r="359" ht="15.75" customHeight="1">
      <c r="A359" s="2"/>
      <c r="B359" s="2"/>
    </row>
    <row r="360" ht="15.75" customHeight="1">
      <c r="A360" s="2"/>
      <c r="B360" s="2"/>
    </row>
    <row r="361" ht="15.75" customHeight="1">
      <c r="A361" s="2"/>
      <c r="B361" s="2"/>
    </row>
    <row r="362" ht="15.75" customHeight="1">
      <c r="A362" s="2"/>
      <c r="B362" s="2"/>
    </row>
    <row r="363" ht="15.75" customHeight="1">
      <c r="A363" s="2"/>
      <c r="B363" s="2"/>
    </row>
    <row r="364" ht="15.75" customHeight="1">
      <c r="A364" s="2"/>
      <c r="B364" s="2"/>
    </row>
    <row r="365" ht="15.75" customHeight="1">
      <c r="A365" s="2"/>
      <c r="B365" s="2"/>
    </row>
    <row r="366" ht="15.75" customHeight="1">
      <c r="A366" s="2"/>
      <c r="B366" s="2"/>
    </row>
    <row r="367" ht="15.75" customHeight="1">
      <c r="A367" s="2"/>
      <c r="B367" s="2"/>
    </row>
    <row r="368" ht="15.75" customHeight="1">
      <c r="A368" s="2"/>
      <c r="B368" s="2"/>
    </row>
    <row r="369" ht="15.75" customHeight="1">
      <c r="A369" s="2"/>
      <c r="B369" s="2"/>
    </row>
    <row r="370" ht="15.75" customHeight="1">
      <c r="A370" s="2"/>
      <c r="B370" s="2"/>
    </row>
    <row r="371" ht="15.75" customHeight="1">
      <c r="A371" s="2"/>
      <c r="B371" s="2"/>
    </row>
    <row r="372" ht="15.75" customHeight="1">
      <c r="A372" s="2"/>
      <c r="B372" s="2"/>
    </row>
    <row r="373" ht="15.75" customHeight="1">
      <c r="A373" s="2"/>
      <c r="B373" s="2"/>
    </row>
    <row r="374" ht="15.75" customHeight="1">
      <c r="A374" s="2"/>
      <c r="B374" s="2"/>
    </row>
    <row r="375" ht="15.75" customHeight="1">
      <c r="A375" s="2"/>
      <c r="B375" s="2"/>
    </row>
    <row r="376" ht="15.75" customHeight="1">
      <c r="A376" s="2"/>
      <c r="B376" s="2"/>
    </row>
    <row r="377" ht="15.75" customHeight="1">
      <c r="A377" s="2"/>
      <c r="B377" s="2"/>
    </row>
    <row r="378" ht="15.75" customHeight="1">
      <c r="A378" s="2"/>
      <c r="B378" s="2"/>
    </row>
    <row r="379" ht="15.75" customHeight="1">
      <c r="A379" s="2"/>
      <c r="B379" s="2"/>
    </row>
    <row r="380" ht="15.75" customHeight="1">
      <c r="A380" s="2"/>
      <c r="B380" s="2"/>
    </row>
    <row r="381" ht="15.75" customHeight="1">
      <c r="A381" s="2"/>
      <c r="B381" s="2"/>
    </row>
    <row r="382" ht="15.75" customHeight="1">
      <c r="A382" s="2"/>
      <c r="B382" s="2"/>
    </row>
    <row r="383" ht="15.75" customHeight="1">
      <c r="A383" s="2"/>
      <c r="B383" s="2"/>
    </row>
    <row r="384" ht="15.75" customHeight="1">
      <c r="A384" s="2"/>
      <c r="B384" s="2"/>
    </row>
    <row r="385" ht="15.75" customHeight="1">
      <c r="A385" s="2"/>
      <c r="B385" s="2"/>
    </row>
    <row r="386" ht="15.75" customHeight="1">
      <c r="A386" s="2"/>
      <c r="B386" s="2"/>
    </row>
    <row r="387" ht="15.75" customHeight="1">
      <c r="A387" s="2"/>
      <c r="B387" s="2"/>
    </row>
    <row r="388" ht="15.75" customHeight="1">
      <c r="A388" s="2"/>
      <c r="B388" s="2"/>
    </row>
    <row r="389" ht="15.75" customHeight="1">
      <c r="A389" s="2"/>
      <c r="B389" s="2"/>
    </row>
    <row r="390" ht="15.75" customHeight="1">
      <c r="A390" s="2"/>
      <c r="B390" s="2"/>
    </row>
    <row r="391" ht="15.75" customHeight="1">
      <c r="A391" s="2"/>
      <c r="B391" s="2"/>
    </row>
    <row r="392" ht="15.75" customHeight="1">
      <c r="A392" s="2"/>
      <c r="B392" s="2"/>
    </row>
    <row r="393" ht="15.75" customHeight="1">
      <c r="A393" s="2"/>
      <c r="B393" s="2"/>
    </row>
    <row r="394" ht="15.75" customHeight="1">
      <c r="A394" s="2"/>
      <c r="B394" s="2"/>
    </row>
    <row r="395" ht="15.75" customHeight="1">
      <c r="A395" s="2"/>
      <c r="B395" s="2"/>
    </row>
    <row r="396" ht="15.75" customHeight="1">
      <c r="A396" s="2"/>
      <c r="B396" s="2"/>
    </row>
    <row r="397" ht="15.75" customHeight="1">
      <c r="A397" s="2"/>
      <c r="B397" s="2"/>
    </row>
    <row r="398" ht="15.75" customHeight="1">
      <c r="A398" s="2"/>
      <c r="B398" s="2"/>
    </row>
    <row r="399" ht="15.75" customHeight="1">
      <c r="A399" s="2"/>
      <c r="B399" s="2"/>
    </row>
    <row r="400" ht="15.75" customHeight="1">
      <c r="A400" s="2"/>
      <c r="B400" s="2"/>
    </row>
    <row r="401" ht="15.75" customHeight="1">
      <c r="A401" s="2"/>
      <c r="B401" s="2"/>
    </row>
    <row r="402" ht="15.75" customHeight="1">
      <c r="A402" s="2"/>
      <c r="B402" s="2"/>
    </row>
    <row r="403" ht="15.75" customHeight="1">
      <c r="A403" s="2"/>
      <c r="B403" s="2"/>
    </row>
    <row r="404" ht="15.75" customHeight="1">
      <c r="A404" s="2"/>
      <c r="B404" s="2"/>
    </row>
    <row r="405" ht="15.75" customHeight="1">
      <c r="A405" s="2"/>
      <c r="B405" s="2"/>
    </row>
    <row r="406" ht="15.75" customHeight="1">
      <c r="A406" s="2"/>
      <c r="B406" s="2"/>
    </row>
    <row r="407" ht="15.75" customHeight="1">
      <c r="A407" s="2"/>
      <c r="B407" s="2"/>
    </row>
    <row r="408" ht="15.75" customHeight="1">
      <c r="A408" s="2"/>
      <c r="B408" s="2"/>
    </row>
    <row r="409" ht="15.75" customHeight="1">
      <c r="A409" s="2"/>
      <c r="B409" s="2"/>
    </row>
    <row r="410" ht="15.75" customHeight="1">
      <c r="A410" s="2"/>
      <c r="B410" s="2"/>
    </row>
    <row r="411" ht="15.75" customHeight="1">
      <c r="A411" s="2"/>
      <c r="B411" s="2"/>
    </row>
    <row r="412" ht="15.75" customHeight="1">
      <c r="A412" s="2"/>
      <c r="B412" s="2"/>
    </row>
    <row r="413" ht="15.75" customHeight="1">
      <c r="A413" s="2"/>
      <c r="B413" s="2"/>
    </row>
    <row r="414" ht="15.75" customHeight="1">
      <c r="A414" s="2"/>
      <c r="B414" s="2"/>
    </row>
    <row r="415" ht="15.75" customHeight="1">
      <c r="A415" s="2"/>
      <c r="B415" s="2"/>
    </row>
    <row r="416" ht="15.75" customHeight="1">
      <c r="A416" s="2"/>
      <c r="B416" s="2"/>
    </row>
    <row r="417" ht="15.75" customHeight="1">
      <c r="A417" s="2"/>
      <c r="B417" s="2"/>
    </row>
    <row r="418" ht="15.75" customHeight="1">
      <c r="A418" s="2"/>
      <c r="B418" s="2"/>
    </row>
    <row r="419" ht="15.75" customHeight="1">
      <c r="A419" s="2"/>
      <c r="B419" s="2"/>
    </row>
    <row r="420" ht="15.75" customHeight="1">
      <c r="A420" s="2"/>
      <c r="B420" s="2"/>
    </row>
    <row r="421" ht="15.75" customHeight="1">
      <c r="A421" s="2"/>
      <c r="B421" s="2"/>
    </row>
    <row r="422" ht="15.75" customHeight="1">
      <c r="A422" s="2"/>
      <c r="B422" s="2"/>
    </row>
    <row r="423" ht="15.75" customHeight="1">
      <c r="A423" s="2"/>
      <c r="B423" s="2"/>
    </row>
    <row r="424" ht="15.75" customHeight="1">
      <c r="A424" s="2"/>
      <c r="B424" s="2"/>
    </row>
    <row r="425" ht="15.75" customHeight="1">
      <c r="A425" s="2"/>
      <c r="B425" s="2"/>
    </row>
    <row r="426" ht="15.75" customHeight="1">
      <c r="A426" s="2"/>
      <c r="B426" s="2"/>
    </row>
    <row r="427" ht="15.75" customHeight="1">
      <c r="A427" s="2"/>
      <c r="B427" s="2"/>
    </row>
    <row r="428" ht="15.75" customHeight="1">
      <c r="A428" s="2"/>
      <c r="B428" s="2"/>
    </row>
    <row r="429" ht="15.75" customHeight="1">
      <c r="A429" s="2"/>
      <c r="B429" s="2"/>
    </row>
    <row r="430" ht="15.75" customHeight="1">
      <c r="A430" s="2"/>
      <c r="B430" s="2"/>
    </row>
    <row r="431" ht="15.75" customHeight="1">
      <c r="A431" s="2"/>
      <c r="B431" s="2"/>
    </row>
    <row r="432" ht="15.75" customHeight="1">
      <c r="A432" s="2"/>
      <c r="B432" s="2"/>
    </row>
    <row r="433" ht="15.75" customHeight="1">
      <c r="A433" s="2"/>
      <c r="B433" s="2"/>
    </row>
    <row r="434" ht="15.75" customHeight="1">
      <c r="A434" s="2"/>
      <c r="B434" s="2"/>
    </row>
    <row r="435" ht="15.75" customHeight="1">
      <c r="A435" s="2"/>
      <c r="B435" s="2"/>
    </row>
    <row r="436" ht="15.75" customHeight="1">
      <c r="A436" s="2"/>
      <c r="B436" s="2"/>
    </row>
    <row r="437" ht="15.75" customHeight="1">
      <c r="A437" s="2"/>
      <c r="B437" s="2"/>
    </row>
    <row r="438" ht="15.75" customHeight="1">
      <c r="A438" s="2"/>
      <c r="B438" s="2"/>
    </row>
    <row r="439" ht="15.75" customHeight="1">
      <c r="A439" s="2"/>
      <c r="B439" s="2"/>
    </row>
    <row r="440" ht="15.75" customHeight="1">
      <c r="A440" s="2"/>
      <c r="B440" s="2"/>
    </row>
    <row r="441" ht="15.75" customHeight="1">
      <c r="A441" s="2"/>
      <c r="B441" s="2"/>
    </row>
    <row r="442" ht="15.75" customHeight="1">
      <c r="A442" s="2"/>
      <c r="B442" s="2"/>
    </row>
    <row r="443" ht="15.75" customHeight="1">
      <c r="A443" s="2"/>
      <c r="B443" s="2"/>
    </row>
    <row r="444" ht="15.75" customHeight="1">
      <c r="A444" s="2"/>
      <c r="B444" s="2"/>
    </row>
    <row r="445" ht="15.75" customHeight="1">
      <c r="A445" s="2"/>
      <c r="B445" s="2"/>
    </row>
    <row r="446" ht="15.75" customHeight="1">
      <c r="A446" s="2"/>
      <c r="B446" s="2"/>
    </row>
    <row r="447" ht="15.75" customHeight="1">
      <c r="A447" s="2"/>
      <c r="B447" s="2"/>
    </row>
    <row r="448" ht="15.75" customHeight="1">
      <c r="A448" s="2"/>
      <c r="B448" s="2"/>
    </row>
    <row r="449" ht="15.75" customHeight="1">
      <c r="A449" s="2"/>
      <c r="B449" s="2"/>
    </row>
    <row r="450" ht="15.75" customHeight="1">
      <c r="A450" s="2"/>
      <c r="B450" s="2"/>
    </row>
    <row r="451" ht="15.75" customHeight="1">
      <c r="A451" s="2"/>
      <c r="B451" s="2"/>
    </row>
    <row r="452" ht="15.75" customHeight="1">
      <c r="A452" s="2"/>
      <c r="B452" s="2"/>
    </row>
    <row r="453" ht="15.75" customHeight="1">
      <c r="A453" s="2"/>
      <c r="B453" s="2"/>
    </row>
    <row r="454" ht="15.75" customHeight="1">
      <c r="A454" s="2"/>
      <c r="B454" s="2"/>
    </row>
    <row r="455" ht="15.75" customHeight="1">
      <c r="A455" s="2"/>
      <c r="B455" s="2"/>
    </row>
    <row r="456" ht="15.75" customHeight="1">
      <c r="A456" s="2"/>
      <c r="B456" s="2"/>
    </row>
    <row r="457" ht="15.75" customHeight="1">
      <c r="A457" s="2"/>
      <c r="B457" s="2"/>
    </row>
    <row r="458" ht="15.75" customHeight="1">
      <c r="A458" s="2"/>
      <c r="B458" s="2"/>
    </row>
    <row r="459" ht="15.75" customHeight="1">
      <c r="A459" s="2"/>
      <c r="B459" s="2"/>
    </row>
    <row r="460" ht="15.75" customHeight="1">
      <c r="A460" s="2"/>
      <c r="B460" s="2"/>
    </row>
    <row r="461" ht="15.75" customHeight="1">
      <c r="A461" s="2"/>
      <c r="B461" s="2"/>
    </row>
    <row r="462" ht="15.75" customHeight="1">
      <c r="A462" s="2"/>
      <c r="B462" s="2"/>
    </row>
    <row r="463" ht="15.75" customHeight="1">
      <c r="A463" s="2"/>
      <c r="B463" s="2"/>
    </row>
    <row r="464" ht="15.75" customHeight="1">
      <c r="A464" s="2"/>
      <c r="B464" s="2"/>
    </row>
    <row r="465" ht="15.75" customHeight="1">
      <c r="A465" s="2"/>
      <c r="B465" s="2"/>
    </row>
    <row r="466" ht="15.75" customHeight="1">
      <c r="A466" s="2"/>
      <c r="B466" s="2"/>
    </row>
    <row r="467" ht="15.75" customHeight="1">
      <c r="A467" s="2"/>
      <c r="B467" s="2"/>
    </row>
    <row r="468" ht="15.75" customHeight="1">
      <c r="A468" s="2"/>
      <c r="B468" s="2"/>
    </row>
    <row r="469" ht="15.75" customHeight="1">
      <c r="A469" s="2"/>
      <c r="B469" s="2"/>
    </row>
    <row r="470" ht="15.75" customHeight="1">
      <c r="A470" s="2"/>
      <c r="B470" s="2"/>
    </row>
    <row r="471" ht="15.75" customHeight="1">
      <c r="A471" s="2"/>
      <c r="B471" s="2"/>
    </row>
    <row r="472" ht="15.75" customHeight="1">
      <c r="A472" s="2"/>
      <c r="B472" s="2"/>
    </row>
    <row r="473" ht="15.75" customHeight="1">
      <c r="A473" s="2"/>
      <c r="B473" s="2"/>
    </row>
    <row r="474" ht="15.75" customHeight="1">
      <c r="A474" s="2"/>
      <c r="B474" s="2"/>
    </row>
    <row r="475" ht="15.75" customHeight="1">
      <c r="A475" s="2"/>
      <c r="B475" s="2"/>
    </row>
    <row r="476" ht="15.75" customHeight="1">
      <c r="A476" s="2"/>
      <c r="B476" s="2"/>
    </row>
    <row r="477" ht="15.75" customHeight="1">
      <c r="A477" s="2"/>
      <c r="B477" s="2"/>
    </row>
    <row r="478" ht="15.75" customHeight="1">
      <c r="A478" s="2"/>
      <c r="B478" s="2"/>
    </row>
    <row r="479" ht="15.75" customHeight="1">
      <c r="A479" s="2"/>
      <c r="B479" s="2"/>
    </row>
    <row r="480" ht="15.75" customHeight="1">
      <c r="A480" s="2"/>
      <c r="B480" s="2"/>
    </row>
    <row r="481" ht="15.75" customHeight="1">
      <c r="A481" s="2"/>
      <c r="B481" s="2"/>
    </row>
    <row r="482" ht="15.75" customHeight="1">
      <c r="A482" s="2"/>
      <c r="B482" s="2"/>
    </row>
    <row r="483" ht="15.75" customHeight="1">
      <c r="A483" s="2"/>
      <c r="B483" s="2"/>
    </row>
    <row r="484" ht="15.75" customHeight="1">
      <c r="A484" s="2"/>
      <c r="B484" s="2"/>
    </row>
    <row r="485" ht="15.75" customHeight="1">
      <c r="A485" s="2"/>
      <c r="B485" s="2"/>
    </row>
    <row r="486" ht="15.75" customHeight="1">
      <c r="A486" s="2"/>
      <c r="B486" s="2"/>
    </row>
    <row r="487" ht="15.75" customHeight="1">
      <c r="A487" s="2"/>
      <c r="B487" s="2"/>
    </row>
    <row r="488" ht="15.75" customHeight="1">
      <c r="A488" s="2"/>
      <c r="B488" s="2"/>
    </row>
    <row r="489" ht="15.75" customHeight="1">
      <c r="A489" s="2"/>
      <c r="B489" s="2"/>
    </row>
    <row r="490" ht="15.75" customHeight="1">
      <c r="A490" s="2"/>
      <c r="B490" s="2"/>
    </row>
    <row r="491" ht="15.75" customHeight="1">
      <c r="A491" s="2"/>
      <c r="B491" s="2"/>
    </row>
    <row r="492" ht="15.75" customHeight="1">
      <c r="A492" s="2"/>
      <c r="B492" s="2"/>
    </row>
    <row r="493" ht="15.75" customHeight="1">
      <c r="A493" s="2"/>
      <c r="B493" s="2"/>
    </row>
    <row r="494" ht="15.75" customHeight="1">
      <c r="A494" s="2"/>
      <c r="B494" s="2"/>
    </row>
    <row r="495" ht="15.75" customHeight="1">
      <c r="A495" s="2"/>
      <c r="B495" s="2"/>
    </row>
    <row r="496" ht="15.75" customHeight="1">
      <c r="A496" s="2"/>
      <c r="B496" s="2"/>
    </row>
    <row r="497" ht="15.75" customHeight="1">
      <c r="A497" s="2"/>
      <c r="B497" s="2"/>
    </row>
    <row r="498" ht="15.75" customHeight="1">
      <c r="A498" s="2"/>
      <c r="B498" s="2"/>
    </row>
    <row r="499" ht="15.75" customHeight="1">
      <c r="A499" s="2"/>
      <c r="B499" s="2"/>
    </row>
    <row r="500" ht="15.75" customHeight="1">
      <c r="A500" s="2"/>
      <c r="B500" s="2"/>
    </row>
    <row r="501" ht="15.75" customHeight="1">
      <c r="A501" s="2"/>
      <c r="B501" s="2"/>
    </row>
    <row r="502" ht="15.75" customHeight="1">
      <c r="A502" s="2"/>
      <c r="B502" s="2"/>
    </row>
    <row r="503" ht="15.75" customHeight="1">
      <c r="A503" s="2"/>
      <c r="B503" s="2"/>
    </row>
    <row r="504" ht="15.75" customHeight="1">
      <c r="A504" s="2"/>
      <c r="B504" s="2"/>
    </row>
    <row r="505" ht="15.75" customHeight="1">
      <c r="A505" s="2"/>
      <c r="B505" s="2"/>
    </row>
    <row r="506" ht="15.75" customHeight="1">
      <c r="A506" s="2"/>
      <c r="B506" s="2"/>
    </row>
    <row r="507" ht="15.75" customHeight="1">
      <c r="A507" s="2"/>
      <c r="B507" s="2"/>
    </row>
    <row r="508" ht="15.75" customHeight="1">
      <c r="A508" s="2"/>
      <c r="B508" s="2"/>
    </row>
    <row r="509" ht="15.75" customHeight="1">
      <c r="A509" s="2"/>
      <c r="B509" s="2"/>
    </row>
    <row r="510" ht="15.75" customHeight="1">
      <c r="A510" s="2"/>
      <c r="B510" s="2"/>
    </row>
    <row r="511" ht="15.75" customHeight="1">
      <c r="A511" s="2"/>
      <c r="B511" s="2"/>
    </row>
    <row r="512" ht="15.75" customHeight="1">
      <c r="A512" s="2"/>
      <c r="B512" s="2"/>
    </row>
    <row r="513" ht="15.75" customHeight="1">
      <c r="A513" s="2"/>
      <c r="B513" s="2"/>
    </row>
    <row r="514" ht="15.75" customHeight="1">
      <c r="A514" s="2"/>
      <c r="B514" s="2"/>
    </row>
    <row r="515" ht="15.75" customHeight="1">
      <c r="A515" s="2"/>
      <c r="B515" s="2"/>
    </row>
    <row r="516" ht="15.75" customHeight="1">
      <c r="A516" s="2"/>
      <c r="B516" s="2"/>
    </row>
    <row r="517" ht="15.75" customHeight="1">
      <c r="A517" s="2"/>
      <c r="B517" s="2"/>
    </row>
    <row r="518" ht="15.75" customHeight="1">
      <c r="A518" s="2"/>
      <c r="B518" s="2"/>
    </row>
    <row r="519" ht="15.75" customHeight="1">
      <c r="A519" s="2"/>
      <c r="B519" s="2"/>
    </row>
    <row r="520" ht="15.75" customHeight="1">
      <c r="A520" s="2"/>
      <c r="B520" s="2"/>
    </row>
    <row r="521" ht="15.75" customHeight="1">
      <c r="A521" s="2"/>
      <c r="B521" s="2"/>
    </row>
    <row r="522" ht="15.75" customHeight="1">
      <c r="A522" s="2"/>
      <c r="B522" s="2"/>
    </row>
    <row r="523" ht="15.75" customHeight="1">
      <c r="A523" s="2"/>
      <c r="B523" s="2"/>
    </row>
    <row r="524" ht="15.75" customHeight="1">
      <c r="A524" s="2"/>
      <c r="B524" s="2"/>
    </row>
    <row r="525" ht="15.75" customHeight="1">
      <c r="A525" s="2"/>
      <c r="B525" s="2"/>
    </row>
    <row r="526" ht="15.75" customHeight="1">
      <c r="A526" s="2"/>
      <c r="B526" s="2"/>
    </row>
    <row r="527" ht="15.75" customHeight="1">
      <c r="A527" s="2"/>
      <c r="B527" s="2"/>
    </row>
    <row r="528" ht="15.75" customHeight="1">
      <c r="A528" s="2"/>
      <c r="B528" s="2"/>
    </row>
    <row r="529" ht="15.75" customHeight="1">
      <c r="A529" s="2"/>
      <c r="B529" s="2"/>
    </row>
    <row r="530" ht="15.75" customHeight="1">
      <c r="A530" s="2"/>
      <c r="B530" s="2"/>
    </row>
    <row r="531" ht="15.75" customHeight="1">
      <c r="A531" s="2"/>
      <c r="B531" s="2"/>
    </row>
    <row r="532" ht="15.75" customHeight="1">
      <c r="A532" s="2"/>
      <c r="B532" s="2"/>
    </row>
    <row r="533" ht="15.75" customHeight="1">
      <c r="A533" s="2"/>
      <c r="B533" s="2"/>
    </row>
    <row r="534" ht="15.75" customHeight="1">
      <c r="A534" s="2"/>
      <c r="B534" s="2"/>
    </row>
    <row r="535" ht="15.75" customHeight="1">
      <c r="A535" s="2"/>
      <c r="B535" s="2"/>
    </row>
    <row r="536" ht="15.75" customHeight="1">
      <c r="A536" s="2"/>
      <c r="B536" s="2"/>
    </row>
    <row r="537" ht="15.75" customHeight="1">
      <c r="A537" s="2"/>
      <c r="B537" s="2"/>
    </row>
    <row r="538" ht="15.75" customHeight="1">
      <c r="A538" s="2"/>
      <c r="B538" s="2"/>
    </row>
    <row r="539" ht="15.75" customHeight="1">
      <c r="A539" s="2"/>
      <c r="B539" s="2"/>
    </row>
    <row r="540" ht="15.75" customHeight="1">
      <c r="A540" s="2"/>
      <c r="B540" s="2"/>
    </row>
    <row r="541" ht="15.75" customHeight="1">
      <c r="A541" s="2"/>
      <c r="B541" s="2"/>
    </row>
    <row r="542" ht="15.75" customHeight="1">
      <c r="A542" s="2"/>
      <c r="B542" s="2"/>
    </row>
    <row r="543" ht="15.75" customHeight="1">
      <c r="A543" s="2"/>
      <c r="B543" s="2"/>
    </row>
    <row r="544" ht="15.75" customHeight="1">
      <c r="A544" s="2"/>
      <c r="B544" s="2"/>
    </row>
    <row r="545" ht="15.75" customHeight="1">
      <c r="A545" s="2"/>
      <c r="B545" s="2"/>
    </row>
    <row r="546" ht="15.75" customHeight="1">
      <c r="A546" s="2"/>
      <c r="B546" s="2"/>
    </row>
    <row r="547" ht="15.75" customHeight="1">
      <c r="A547" s="2"/>
      <c r="B547" s="2"/>
    </row>
    <row r="548" ht="15.75" customHeight="1">
      <c r="A548" s="2"/>
      <c r="B548" s="2"/>
    </row>
    <row r="549" ht="15.75" customHeight="1">
      <c r="A549" s="2"/>
      <c r="B549" s="2"/>
    </row>
    <row r="550" ht="15.75" customHeight="1">
      <c r="A550" s="2"/>
      <c r="B550" s="2"/>
    </row>
    <row r="551" ht="15.75" customHeight="1">
      <c r="A551" s="2"/>
      <c r="B551" s="2"/>
    </row>
    <row r="552" ht="15.75" customHeight="1">
      <c r="A552" s="2"/>
      <c r="B552" s="2"/>
    </row>
    <row r="553" ht="15.75" customHeight="1">
      <c r="A553" s="2"/>
      <c r="B553" s="2"/>
    </row>
    <row r="554" ht="15.75" customHeight="1">
      <c r="A554" s="2"/>
      <c r="B554" s="2"/>
    </row>
    <row r="555" ht="15.75" customHeight="1">
      <c r="A555" s="2"/>
      <c r="B555" s="2"/>
    </row>
    <row r="556" ht="15.75" customHeight="1">
      <c r="A556" s="2"/>
      <c r="B556" s="2"/>
    </row>
    <row r="557" ht="15.75" customHeight="1">
      <c r="A557" s="2"/>
      <c r="B557" s="2"/>
    </row>
    <row r="558" ht="15.75" customHeight="1">
      <c r="A558" s="2"/>
      <c r="B558" s="2"/>
    </row>
    <row r="559" ht="15.75" customHeight="1">
      <c r="A559" s="2"/>
      <c r="B559" s="2"/>
    </row>
    <row r="560" ht="15.75" customHeight="1">
      <c r="A560" s="2"/>
      <c r="B560" s="2"/>
    </row>
    <row r="561" ht="15.75" customHeight="1">
      <c r="A561" s="2"/>
      <c r="B561" s="2"/>
    </row>
    <row r="562" ht="15.75" customHeight="1">
      <c r="A562" s="2"/>
      <c r="B562" s="2"/>
    </row>
    <row r="563" ht="15.75" customHeight="1">
      <c r="A563" s="2"/>
      <c r="B563" s="2"/>
    </row>
    <row r="564" ht="15.75" customHeight="1">
      <c r="A564" s="2"/>
      <c r="B564" s="2"/>
    </row>
    <row r="565" ht="15.75" customHeight="1">
      <c r="A565" s="2"/>
      <c r="B565" s="2"/>
    </row>
    <row r="566" ht="15.75" customHeight="1">
      <c r="A566" s="2"/>
      <c r="B566" s="2"/>
    </row>
    <row r="567" ht="15.75" customHeight="1">
      <c r="A567" s="2"/>
      <c r="B567" s="2"/>
    </row>
    <row r="568" ht="15.75" customHeight="1">
      <c r="A568" s="2"/>
      <c r="B568" s="2"/>
    </row>
    <row r="569" ht="15.75" customHeight="1">
      <c r="A569" s="2"/>
      <c r="B569" s="2"/>
    </row>
    <row r="570" ht="15.75" customHeight="1">
      <c r="A570" s="2"/>
      <c r="B570" s="2"/>
    </row>
    <row r="571" ht="15.75" customHeight="1">
      <c r="A571" s="2"/>
      <c r="B571" s="2"/>
    </row>
    <row r="572" ht="15.75" customHeight="1">
      <c r="A572" s="2"/>
      <c r="B572" s="2"/>
    </row>
    <row r="573" ht="15.75" customHeight="1">
      <c r="A573" s="2"/>
      <c r="B573" s="2"/>
    </row>
    <row r="574" ht="15.75" customHeight="1">
      <c r="A574" s="2"/>
      <c r="B574" s="2"/>
    </row>
    <row r="575" ht="15.75" customHeight="1">
      <c r="A575" s="2"/>
      <c r="B575" s="2"/>
    </row>
    <row r="576" ht="15.75" customHeight="1">
      <c r="A576" s="2"/>
      <c r="B576" s="2"/>
    </row>
    <row r="577" ht="15.75" customHeight="1">
      <c r="A577" s="2"/>
      <c r="B577" s="2"/>
    </row>
    <row r="578" ht="15.75" customHeight="1">
      <c r="A578" s="2"/>
      <c r="B578" s="2"/>
    </row>
    <row r="579" ht="15.75" customHeight="1">
      <c r="A579" s="2"/>
      <c r="B579" s="2"/>
    </row>
    <row r="580" ht="15.75" customHeight="1">
      <c r="A580" s="2"/>
      <c r="B580" s="2"/>
    </row>
    <row r="581" ht="15.75" customHeight="1">
      <c r="A581" s="2"/>
      <c r="B581" s="2"/>
    </row>
    <row r="582" ht="15.75" customHeight="1">
      <c r="A582" s="2"/>
      <c r="B582" s="2"/>
    </row>
    <row r="583" ht="15.75" customHeight="1">
      <c r="A583" s="2"/>
      <c r="B583" s="2"/>
    </row>
    <row r="584" ht="15.75" customHeight="1">
      <c r="A584" s="2"/>
      <c r="B584" s="2"/>
    </row>
    <row r="585" ht="15.75" customHeight="1">
      <c r="A585" s="2"/>
      <c r="B585" s="2"/>
    </row>
    <row r="586" ht="15.75" customHeight="1">
      <c r="A586" s="2"/>
      <c r="B586" s="2"/>
    </row>
    <row r="587" ht="15.75" customHeight="1">
      <c r="A587" s="2"/>
      <c r="B587" s="2"/>
    </row>
    <row r="588" ht="15.75" customHeight="1">
      <c r="A588" s="2"/>
      <c r="B588" s="2"/>
    </row>
    <row r="589" ht="15.75" customHeight="1">
      <c r="A589" s="2"/>
      <c r="B589" s="2"/>
    </row>
    <row r="590" ht="15.75" customHeight="1">
      <c r="A590" s="2"/>
      <c r="B590" s="2"/>
    </row>
    <row r="591" ht="15.75" customHeight="1">
      <c r="A591" s="2"/>
      <c r="B591" s="2"/>
    </row>
    <row r="592" ht="15.75" customHeight="1">
      <c r="A592" s="2"/>
      <c r="B592" s="2"/>
    </row>
    <row r="593" ht="15.75" customHeight="1">
      <c r="A593" s="2"/>
      <c r="B593" s="2"/>
    </row>
    <row r="594" ht="15.75" customHeight="1">
      <c r="A594" s="2"/>
      <c r="B594" s="2"/>
    </row>
    <row r="595" ht="15.75" customHeight="1">
      <c r="A595" s="2"/>
      <c r="B595" s="2"/>
    </row>
    <row r="596" ht="15.75" customHeight="1">
      <c r="A596" s="2"/>
      <c r="B596" s="2"/>
    </row>
    <row r="597" ht="15.75" customHeight="1">
      <c r="A597" s="2"/>
      <c r="B597" s="2"/>
    </row>
    <row r="598" ht="15.75" customHeight="1">
      <c r="A598" s="2"/>
      <c r="B598" s="2"/>
    </row>
    <row r="599" ht="15.75" customHeight="1">
      <c r="A599" s="2"/>
      <c r="B599" s="2"/>
    </row>
    <row r="600" ht="15.75" customHeight="1">
      <c r="A600" s="2"/>
      <c r="B600" s="2"/>
    </row>
    <row r="601" ht="15.75" customHeight="1">
      <c r="A601" s="2"/>
      <c r="B601" s="2"/>
    </row>
    <row r="602" ht="15.75" customHeight="1">
      <c r="A602" s="2"/>
      <c r="B602" s="2"/>
    </row>
    <row r="603" ht="15.75" customHeight="1">
      <c r="A603" s="2"/>
      <c r="B603" s="2"/>
    </row>
    <row r="604" ht="15.75" customHeight="1">
      <c r="A604" s="2"/>
      <c r="B604" s="2"/>
    </row>
    <row r="605" ht="15.75" customHeight="1">
      <c r="A605" s="2"/>
      <c r="B605" s="2"/>
    </row>
    <row r="606" ht="15.75" customHeight="1">
      <c r="A606" s="2"/>
      <c r="B606" s="2"/>
    </row>
    <row r="607" ht="15.75" customHeight="1">
      <c r="A607" s="2"/>
      <c r="B607" s="2"/>
    </row>
    <row r="608" ht="15.75" customHeight="1">
      <c r="A608" s="2"/>
      <c r="B608" s="2"/>
    </row>
    <row r="609" ht="15.75" customHeight="1">
      <c r="A609" s="2"/>
      <c r="B609" s="2"/>
    </row>
    <row r="610" ht="15.75" customHeight="1">
      <c r="A610" s="2"/>
      <c r="B610" s="2"/>
    </row>
    <row r="611" ht="15.75" customHeight="1">
      <c r="A611" s="2"/>
      <c r="B611" s="2"/>
    </row>
    <row r="612" ht="15.75" customHeight="1">
      <c r="A612" s="2"/>
      <c r="B612" s="2"/>
    </row>
    <row r="613" ht="15.75" customHeight="1">
      <c r="A613" s="2"/>
      <c r="B613" s="2"/>
    </row>
    <row r="614" ht="15.75" customHeight="1">
      <c r="A614" s="2"/>
      <c r="B614" s="2"/>
    </row>
    <row r="615" ht="15.75" customHeight="1">
      <c r="A615" s="2"/>
      <c r="B615" s="2"/>
    </row>
    <row r="616" ht="15.75" customHeight="1">
      <c r="A616" s="2"/>
      <c r="B616" s="2"/>
    </row>
    <row r="617" ht="15.75" customHeight="1">
      <c r="A617" s="2"/>
      <c r="B617" s="2"/>
    </row>
    <row r="618" ht="15.75" customHeight="1">
      <c r="A618" s="2"/>
      <c r="B618" s="2"/>
    </row>
    <row r="619" ht="15.75" customHeight="1">
      <c r="A619" s="2"/>
      <c r="B619" s="2"/>
    </row>
    <row r="620" ht="15.75" customHeight="1">
      <c r="A620" s="2"/>
      <c r="B620" s="2"/>
    </row>
    <row r="621" ht="15.75" customHeight="1">
      <c r="A621" s="2"/>
      <c r="B621" s="2"/>
    </row>
    <row r="622" ht="15.75" customHeight="1">
      <c r="A622" s="2"/>
      <c r="B622" s="2"/>
    </row>
    <row r="623" ht="15.75" customHeight="1">
      <c r="A623" s="2"/>
      <c r="B623" s="2"/>
    </row>
    <row r="624" ht="15.75" customHeight="1">
      <c r="A624" s="2"/>
      <c r="B624" s="2"/>
    </row>
    <row r="625" ht="15.75" customHeight="1">
      <c r="A625" s="2"/>
      <c r="B625" s="2"/>
    </row>
    <row r="626" ht="15.75" customHeight="1">
      <c r="A626" s="2"/>
      <c r="B626" s="2"/>
    </row>
    <row r="627" ht="15.75" customHeight="1">
      <c r="A627" s="2"/>
      <c r="B627" s="2"/>
    </row>
    <row r="628" ht="15.75" customHeight="1">
      <c r="A628" s="2"/>
      <c r="B628" s="2"/>
    </row>
    <row r="629" ht="15.75" customHeight="1">
      <c r="A629" s="2"/>
      <c r="B629" s="2"/>
    </row>
    <row r="630" ht="15.75" customHeight="1">
      <c r="A630" s="2"/>
      <c r="B630" s="2"/>
    </row>
    <row r="631" ht="15.75" customHeight="1">
      <c r="A631" s="2"/>
      <c r="B631" s="2"/>
    </row>
    <row r="632" ht="15.75" customHeight="1">
      <c r="A632" s="2"/>
      <c r="B632" s="2"/>
    </row>
    <row r="633" ht="15.75" customHeight="1">
      <c r="A633" s="2"/>
      <c r="B633" s="2"/>
    </row>
    <row r="634" ht="15.75" customHeight="1">
      <c r="A634" s="2"/>
      <c r="B634" s="2"/>
    </row>
    <row r="635" ht="15.75" customHeight="1">
      <c r="A635" s="2"/>
      <c r="B635" s="2"/>
    </row>
    <row r="636" ht="15.75" customHeight="1">
      <c r="A636" s="2"/>
      <c r="B636" s="2"/>
    </row>
    <row r="637" ht="15.75" customHeight="1">
      <c r="A637" s="2"/>
      <c r="B637" s="2"/>
    </row>
    <row r="638" ht="15.75" customHeight="1">
      <c r="A638" s="2"/>
      <c r="B638" s="2"/>
    </row>
    <row r="639" ht="15.75" customHeight="1">
      <c r="A639" s="2"/>
      <c r="B639" s="2"/>
    </row>
    <row r="640" ht="15.75" customHeight="1">
      <c r="A640" s="2"/>
      <c r="B640" s="2"/>
    </row>
    <row r="641" ht="15.75" customHeight="1">
      <c r="A641" s="2"/>
      <c r="B641" s="2"/>
    </row>
    <row r="642" ht="15.75" customHeight="1">
      <c r="A642" s="2"/>
      <c r="B642" s="2"/>
    </row>
    <row r="643" ht="15.75" customHeight="1">
      <c r="A643" s="2"/>
      <c r="B643" s="2"/>
    </row>
    <row r="644" ht="15.75" customHeight="1">
      <c r="A644" s="2"/>
      <c r="B644" s="2"/>
    </row>
    <row r="645" ht="15.75" customHeight="1">
      <c r="A645" s="2"/>
      <c r="B645" s="2"/>
    </row>
    <row r="646" ht="15.75" customHeight="1">
      <c r="A646" s="2"/>
      <c r="B646" s="2"/>
    </row>
    <row r="647" ht="15.75" customHeight="1">
      <c r="A647" s="2"/>
      <c r="B647" s="2"/>
    </row>
    <row r="648" ht="15.75" customHeight="1">
      <c r="A648" s="2"/>
      <c r="B648" s="2"/>
    </row>
    <row r="649" ht="15.75" customHeight="1">
      <c r="A649" s="2"/>
      <c r="B649" s="2"/>
    </row>
    <row r="650" ht="15.75" customHeight="1">
      <c r="A650" s="2"/>
      <c r="B650" s="2"/>
    </row>
    <row r="651" ht="15.75" customHeight="1">
      <c r="A651" s="2"/>
      <c r="B651" s="2"/>
    </row>
    <row r="652" ht="15.75" customHeight="1">
      <c r="A652" s="2"/>
      <c r="B652" s="2"/>
    </row>
    <row r="653" ht="15.75" customHeight="1">
      <c r="A653" s="2"/>
      <c r="B653" s="2"/>
    </row>
    <row r="654" ht="15.75" customHeight="1">
      <c r="A654" s="2"/>
      <c r="B654" s="2"/>
    </row>
    <row r="655" ht="15.75" customHeight="1">
      <c r="A655" s="2"/>
      <c r="B655" s="2"/>
    </row>
    <row r="656" ht="15.75" customHeight="1">
      <c r="A656" s="2"/>
      <c r="B656" s="2"/>
    </row>
    <row r="657" ht="15.75" customHeight="1">
      <c r="A657" s="2"/>
      <c r="B657" s="2"/>
    </row>
    <row r="658" ht="15.75" customHeight="1">
      <c r="A658" s="2"/>
      <c r="B658" s="2"/>
    </row>
    <row r="659" ht="15.75" customHeight="1">
      <c r="A659" s="2"/>
      <c r="B659" s="2"/>
    </row>
    <row r="660" ht="15.75" customHeight="1">
      <c r="A660" s="2"/>
      <c r="B660" s="2"/>
    </row>
    <row r="661" ht="15.75" customHeight="1">
      <c r="A661" s="2"/>
      <c r="B661" s="2"/>
    </row>
    <row r="662" ht="15.75" customHeight="1">
      <c r="A662" s="2"/>
      <c r="B662" s="2"/>
    </row>
    <row r="663" ht="15.75" customHeight="1">
      <c r="A663" s="2"/>
      <c r="B663" s="2"/>
    </row>
    <row r="664" ht="15.75" customHeight="1">
      <c r="A664" s="2"/>
      <c r="B664" s="2"/>
    </row>
    <row r="665" ht="15.75" customHeight="1">
      <c r="A665" s="2"/>
      <c r="B665" s="2"/>
    </row>
    <row r="666" ht="15.75" customHeight="1">
      <c r="A666" s="2"/>
      <c r="B666" s="2"/>
    </row>
    <row r="667" ht="15.75" customHeight="1">
      <c r="A667" s="2"/>
      <c r="B667" s="2"/>
    </row>
    <row r="668" ht="15.75" customHeight="1">
      <c r="A668" s="2"/>
      <c r="B668" s="2"/>
    </row>
    <row r="669" ht="15.75" customHeight="1">
      <c r="A669" s="2"/>
      <c r="B669" s="2"/>
    </row>
    <row r="670" ht="15.75" customHeight="1">
      <c r="A670" s="2"/>
      <c r="B670" s="2"/>
    </row>
    <row r="671" ht="15.75" customHeight="1">
      <c r="A671" s="2"/>
      <c r="B671" s="2"/>
    </row>
    <row r="672" ht="15.75" customHeight="1">
      <c r="A672" s="2"/>
      <c r="B672" s="2"/>
    </row>
    <row r="673" ht="15.75" customHeight="1">
      <c r="A673" s="2"/>
      <c r="B673" s="2"/>
    </row>
    <row r="674" ht="15.75" customHeight="1">
      <c r="A674" s="2"/>
      <c r="B674" s="2"/>
    </row>
    <row r="675" ht="15.75" customHeight="1">
      <c r="A675" s="2"/>
      <c r="B675" s="2"/>
    </row>
    <row r="676" ht="15.75" customHeight="1">
      <c r="A676" s="2"/>
      <c r="B676" s="2"/>
    </row>
    <row r="677" ht="15.75" customHeight="1">
      <c r="A677" s="2"/>
      <c r="B677" s="2"/>
    </row>
    <row r="678" ht="15.75" customHeight="1">
      <c r="A678" s="2"/>
      <c r="B678" s="2"/>
    </row>
    <row r="679" ht="15.75" customHeight="1">
      <c r="A679" s="2"/>
      <c r="B679" s="2"/>
    </row>
    <row r="680" ht="15.75" customHeight="1">
      <c r="A680" s="2"/>
      <c r="B680" s="2"/>
    </row>
    <row r="681" ht="15.75" customHeight="1">
      <c r="A681" s="2"/>
      <c r="B681" s="2"/>
    </row>
    <row r="682" ht="15.75" customHeight="1">
      <c r="A682" s="2"/>
      <c r="B682" s="2"/>
    </row>
    <row r="683" ht="15.75" customHeight="1">
      <c r="A683" s="2"/>
      <c r="B683" s="2"/>
    </row>
    <row r="684" ht="15.75" customHeight="1">
      <c r="A684" s="2"/>
      <c r="B684" s="2"/>
    </row>
    <row r="685" ht="15.75" customHeight="1">
      <c r="A685" s="2"/>
      <c r="B685" s="2"/>
    </row>
    <row r="686" ht="15.75" customHeight="1">
      <c r="A686" s="2"/>
      <c r="B686" s="2"/>
    </row>
    <row r="687" ht="15.75" customHeight="1">
      <c r="A687" s="2"/>
      <c r="B687" s="2"/>
    </row>
    <row r="688" ht="15.75" customHeight="1">
      <c r="A688" s="2"/>
      <c r="B688" s="2"/>
    </row>
    <row r="689" ht="15.75" customHeight="1">
      <c r="A689" s="2"/>
      <c r="B689" s="2"/>
    </row>
    <row r="690" ht="15.75" customHeight="1">
      <c r="A690" s="2"/>
      <c r="B690" s="2"/>
    </row>
    <row r="691" ht="15.75" customHeight="1">
      <c r="A691" s="2"/>
      <c r="B691" s="2"/>
    </row>
    <row r="692" ht="15.75" customHeight="1">
      <c r="A692" s="2"/>
      <c r="B692" s="2"/>
    </row>
    <row r="693" ht="15.75" customHeight="1">
      <c r="A693" s="2"/>
      <c r="B693" s="2"/>
    </row>
    <row r="694" ht="15.75" customHeight="1">
      <c r="A694" s="2"/>
      <c r="B694" s="2"/>
    </row>
    <row r="695" ht="15.75" customHeight="1">
      <c r="A695" s="2"/>
      <c r="B695" s="2"/>
    </row>
    <row r="696" ht="15.75" customHeight="1">
      <c r="A696" s="2"/>
      <c r="B696" s="2"/>
    </row>
    <row r="697" ht="15.75" customHeight="1">
      <c r="A697" s="2"/>
      <c r="B697" s="2"/>
    </row>
    <row r="698" ht="15.75" customHeight="1">
      <c r="A698" s="2"/>
      <c r="B698" s="2"/>
    </row>
    <row r="699" ht="15.75" customHeight="1">
      <c r="A699" s="2"/>
      <c r="B699" s="2"/>
    </row>
    <row r="700" ht="15.75" customHeight="1">
      <c r="A700" s="2"/>
      <c r="B700" s="2"/>
    </row>
    <row r="701" ht="15.75" customHeight="1">
      <c r="A701" s="2"/>
      <c r="B701" s="2"/>
    </row>
    <row r="702" ht="15.75" customHeight="1">
      <c r="A702" s="2"/>
      <c r="B702" s="2"/>
    </row>
    <row r="703" ht="15.75" customHeight="1">
      <c r="A703" s="2"/>
      <c r="B703" s="2"/>
    </row>
    <row r="704" ht="15.75" customHeight="1">
      <c r="A704" s="2"/>
      <c r="B704" s="2"/>
    </row>
    <row r="705" ht="15.75" customHeight="1">
      <c r="A705" s="2"/>
      <c r="B705" s="2"/>
    </row>
    <row r="706" ht="15.75" customHeight="1">
      <c r="A706" s="2"/>
      <c r="B706" s="2"/>
    </row>
    <row r="707" ht="15.75" customHeight="1">
      <c r="A707" s="2"/>
      <c r="B707" s="2"/>
    </row>
    <row r="708" ht="15.75" customHeight="1">
      <c r="A708" s="2"/>
      <c r="B708" s="2"/>
    </row>
    <row r="709" ht="15.75" customHeight="1">
      <c r="A709" s="2"/>
      <c r="B709" s="2"/>
    </row>
    <row r="710" ht="15.75" customHeight="1">
      <c r="A710" s="2"/>
      <c r="B710" s="2"/>
    </row>
    <row r="711" ht="15.75" customHeight="1">
      <c r="A711" s="2"/>
      <c r="B711" s="2"/>
    </row>
    <row r="712" ht="15.75" customHeight="1">
      <c r="A712" s="2"/>
      <c r="B712" s="2"/>
    </row>
    <row r="713" ht="15.75" customHeight="1">
      <c r="A713" s="2"/>
      <c r="B713" s="2"/>
    </row>
    <row r="714" ht="15.75" customHeight="1">
      <c r="A714" s="2"/>
      <c r="B714" s="2"/>
    </row>
    <row r="715" ht="15.75" customHeight="1">
      <c r="A715" s="2"/>
      <c r="B715" s="2"/>
    </row>
    <row r="716" ht="15.75" customHeight="1">
      <c r="A716" s="2"/>
      <c r="B716" s="2"/>
    </row>
    <row r="717" ht="15.75" customHeight="1">
      <c r="A717" s="2"/>
      <c r="B717" s="2"/>
    </row>
    <row r="718" ht="15.75" customHeight="1">
      <c r="A718" s="2"/>
      <c r="B718" s="2"/>
    </row>
    <row r="719" ht="15.75" customHeight="1">
      <c r="A719" s="2"/>
      <c r="B719" s="2"/>
    </row>
    <row r="720" ht="15.75" customHeight="1">
      <c r="A720" s="2"/>
      <c r="B720" s="2"/>
    </row>
    <row r="721" ht="15.75" customHeight="1">
      <c r="A721" s="2"/>
      <c r="B721" s="2"/>
    </row>
    <row r="722" ht="15.75" customHeight="1">
      <c r="A722" s="2"/>
      <c r="B722" s="2"/>
    </row>
    <row r="723" ht="15.75" customHeight="1">
      <c r="A723" s="2"/>
      <c r="B723" s="2"/>
    </row>
    <row r="724" ht="15.75" customHeight="1">
      <c r="A724" s="2"/>
      <c r="B724" s="2"/>
    </row>
    <row r="725" ht="15.75" customHeight="1">
      <c r="A725" s="2"/>
      <c r="B725" s="2"/>
    </row>
    <row r="726" ht="15.75" customHeight="1">
      <c r="A726" s="2"/>
      <c r="B726" s="2"/>
    </row>
    <row r="727" ht="15.75" customHeight="1">
      <c r="A727" s="2"/>
      <c r="B727" s="2"/>
    </row>
    <row r="728" ht="15.75" customHeight="1">
      <c r="A728" s="2"/>
      <c r="B728" s="2"/>
    </row>
    <row r="729" ht="15.75" customHeight="1">
      <c r="A729" s="2"/>
      <c r="B729" s="2"/>
    </row>
    <row r="730" ht="15.75" customHeight="1">
      <c r="A730" s="2"/>
      <c r="B730" s="2"/>
    </row>
    <row r="731" ht="15.75" customHeight="1">
      <c r="A731" s="2"/>
      <c r="B731" s="2"/>
    </row>
    <row r="732" ht="15.75" customHeight="1">
      <c r="A732" s="2"/>
      <c r="B732" s="2"/>
    </row>
    <row r="733" ht="15.75" customHeight="1">
      <c r="A733" s="2"/>
      <c r="B733" s="2"/>
    </row>
    <row r="734" ht="15.75" customHeight="1">
      <c r="A734" s="2"/>
      <c r="B734" s="2"/>
    </row>
    <row r="735" ht="15.75" customHeight="1">
      <c r="A735" s="2"/>
      <c r="B735" s="2"/>
    </row>
    <row r="736" ht="15.75" customHeight="1">
      <c r="A736" s="2"/>
      <c r="B736" s="2"/>
    </row>
    <row r="737" ht="15.75" customHeight="1">
      <c r="A737" s="2"/>
      <c r="B737" s="2"/>
    </row>
    <row r="738" ht="15.75" customHeight="1">
      <c r="A738" s="2"/>
      <c r="B738" s="2"/>
    </row>
    <row r="739" ht="15.75" customHeight="1">
      <c r="A739" s="2"/>
      <c r="B739" s="2"/>
    </row>
    <row r="740" ht="15.75" customHeight="1">
      <c r="A740" s="2"/>
      <c r="B740" s="2"/>
    </row>
    <row r="741" ht="15.75" customHeight="1">
      <c r="A741" s="2"/>
      <c r="B741" s="2"/>
    </row>
    <row r="742" ht="15.75" customHeight="1">
      <c r="A742" s="2"/>
      <c r="B742" s="2"/>
    </row>
    <row r="743" ht="15.75" customHeight="1">
      <c r="A743" s="2"/>
      <c r="B743" s="2"/>
    </row>
    <row r="744" ht="15.75" customHeight="1">
      <c r="A744" s="2"/>
      <c r="B744" s="2"/>
    </row>
    <row r="745" ht="15.75" customHeight="1">
      <c r="A745" s="2"/>
      <c r="B745" s="2"/>
    </row>
    <row r="746" ht="15.75" customHeight="1">
      <c r="A746" s="2"/>
      <c r="B746" s="2"/>
    </row>
    <row r="747" ht="15.75" customHeight="1">
      <c r="A747" s="2"/>
      <c r="B747" s="2"/>
    </row>
    <row r="748" ht="15.75" customHeight="1">
      <c r="A748" s="2"/>
      <c r="B748" s="2"/>
    </row>
    <row r="749" ht="15.75" customHeight="1">
      <c r="A749" s="2"/>
      <c r="B749" s="2"/>
    </row>
    <row r="750" ht="15.75" customHeight="1">
      <c r="A750" s="2"/>
      <c r="B750" s="2"/>
    </row>
    <row r="751" ht="15.75" customHeight="1">
      <c r="A751" s="2"/>
      <c r="B751" s="2"/>
    </row>
    <row r="752" ht="15.75" customHeight="1">
      <c r="A752" s="2"/>
      <c r="B752" s="2"/>
    </row>
    <row r="753" ht="15.75" customHeight="1">
      <c r="A753" s="2"/>
      <c r="B753" s="2"/>
    </row>
    <row r="754" ht="15.75" customHeight="1">
      <c r="A754" s="2"/>
      <c r="B754" s="2"/>
    </row>
    <row r="755" ht="15.75" customHeight="1">
      <c r="A755" s="2"/>
      <c r="B755" s="2"/>
    </row>
    <row r="756" ht="15.75" customHeight="1">
      <c r="A756" s="2"/>
      <c r="B756" s="2"/>
    </row>
    <row r="757" ht="15.75" customHeight="1">
      <c r="A757" s="2"/>
      <c r="B757" s="2"/>
    </row>
    <row r="758" ht="15.75" customHeight="1">
      <c r="A758" s="2"/>
      <c r="B758" s="2"/>
    </row>
    <row r="759" ht="15.75" customHeight="1">
      <c r="A759" s="2"/>
      <c r="B759" s="2"/>
    </row>
    <row r="760" ht="15.75" customHeight="1">
      <c r="A760" s="2"/>
      <c r="B760" s="2"/>
    </row>
    <row r="761" ht="15.75" customHeight="1">
      <c r="A761" s="2"/>
      <c r="B761" s="2"/>
    </row>
    <row r="762" ht="15.75" customHeight="1">
      <c r="A762" s="2"/>
      <c r="B762" s="2"/>
    </row>
    <row r="763" ht="15.75" customHeight="1">
      <c r="A763" s="2"/>
      <c r="B763" s="2"/>
    </row>
    <row r="764" ht="15.75" customHeight="1">
      <c r="A764" s="2"/>
      <c r="B764" s="2"/>
    </row>
    <row r="765" ht="15.75" customHeight="1">
      <c r="A765" s="2"/>
      <c r="B765" s="2"/>
    </row>
    <row r="766" ht="15.75" customHeight="1">
      <c r="A766" s="2"/>
      <c r="B766" s="2"/>
    </row>
    <row r="767" ht="15.75" customHeight="1">
      <c r="A767" s="2"/>
      <c r="B767" s="2"/>
    </row>
    <row r="768" ht="15.75" customHeight="1">
      <c r="A768" s="2"/>
      <c r="B768" s="2"/>
    </row>
    <row r="769" ht="15.75" customHeight="1">
      <c r="A769" s="2"/>
      <c r="B769" s="2"/>
    </row>
    <row r="770" ht="15.75" customHeight="1">
      <c r="A770" s="2"/>
      <c r="B770" s="2"/>
    </row>
    <row r="771" ht="15.75" customHeight="1">
      <c r="A771" s="2"/>
      <c r="B771" s="2"/>
    </row>
    <row r="772" ht="15.75" customHeight="1">
      <c r="A772" s="2"/>
      <c r="B772" s="2"/>
    </row>
    <row r="773" ht="15.75" customHeight="1">
      <c r="A773" s="2"/>
      <c r="B773" s="2"/>
    </row>
    <row r="774" ht="15.75" customHeight="1">
      <c r="A774" s="2"/>
      <c r="B774" s="2"/>
    </row>
    <row r="775" ht="15.75" customHeight="1">
      <c r="A775" s="2"/>
      <c r="B775" s="2"/>
    </row>
    <row r="776" ht="15.75" customHeight="1">
      <c r="A776" s="2"/>
      <c r="B776" s="2"/>
    </row>
    <row r="777" ht="15.75" customHeight="1">
      <c r="A777" s="2"/>
      <c r="B777" s="2"/>
    </row>
    <row r="778" ht="15.75" customHeight="1">
      <c r="A778" s="2"/>
      <c r="B778" s="2"/>
    </row>
    <row r="779" ht="15.75" customHeight="1">
      <c r="A779" s="2"/>
      <c r="B779" s="2"/>
    </row>
    <row r="780" ht="15.75" customHeight="1">
      <c r="A780" s="2"/>
      <c r="B780" s="2"/>
    </row>
    <row r="781" ht="15.75" customHeight="1">
      <c r="A781" s="2"/>
      <c r="B781" s="2"/>
    </row>
    <row r="782" ht="15.75" customHeight="1">
      <c r="A782" s="2"/>
      <c r="B782" s="2"/>
    </row>
    <row r="783" ht="15.75" customHeight="1">
      <c r="A783" s="2"/>
      <c r="B783" s="2"/>
    </row>
    <row r="784" ht="15.75" customHeight="1">
      <c r="A784" s="2"/>
      <c r="B784" s="2"/>
    </row>
    <row r="785" ht="15.75" customHeight="1">
      <c r="A785" s="2"/>
      <c r="B785" s="2"/>
    </row>
    <row r="786" ht="15.75" customHeight="1">
      <c r="A786" s="2"/>
      <c r="B786" s="2"/>
    </row>
    <row r="787" ht="15.75" customHeight="1">
      <c r="A787" s="2"/>
      <c r="B787" s="2"/>
    </row>
    <row r="788" ht="15.75" customHeight="1">
      <c r="A788" s="2"/>
      <c r="B788" s="2"/>
    </row>
    <row r="789" ht="15.75" customHeight="1">
      <c r="A789" s="2"/>
      <c r="B789" s="2"/>
    </row>
    <row r="790" ht="15.75" customHeight="1">
      <c r="A790" s="2"/>
      <c r="B790" s="2"/>
    </row>
    <row r="791" ht="15.75" customHeight="1">
      <c r="A791" s="2"/>
      <c r="B791" s="2"/>
    </row>
    <row r="792" ht="15.75" customHeight="1">
      <c r="A792" s="2"/>
      <c r="B792" s="2"/>
    </row>
    <row r="793" ht="15.75" customHeight="1">
      <c r="A793" s="2"/>
      <c r="B793" s="2"/>
    </row>
    <row r="794" ht="15.75" customHeight="1">
      <c r="A794" s="2"/>
      <c r="B794" s="2"/>
    </row>
    <row r="795" ht="15.75" customHeight="1">
      <c r="A795" s="2"/>
      <c r="B795" s="2"/>
    </row>
    <row r="796" ht="15.75" customHeight="1">
      <c r="A796" s="2"/>
      <c r="B796" s="2"/>
    </row>
    <row r="797" ht="15.75" customHeight="1">
      <c r="A797" s="2"/>
      <c r="B797" s="2"/>
    </row>
    <row r="798" ht="15.75" customHeight="1">
      <c r="A798" s="2"/>
      <c r="B798" s="2"/>
    </row>
    <row r="799" ht="15.75" customHeight="1">
      <c r="A799" s="2"/>
      <c r="B799" s="2"/>
    </row>
    <row r="800" ht="15.75" customHeight="1">
      <c r="A800" s="2"/>
      <c r="B800" s="2"/>
    </row>
    <row r="801" ht="15.75" customHeight="1">
      <c r="A801" s="2"/>
      <c r="B801" s="2"/>
    </row>
    <row r="802" ht="15.75" customHeight="1">
      <c r="A802" s="2"/>
      <c r="B802" s="2"/>
    </row>
    <row r="803" ht="15.75" customHeight="1">
      <c r="A803" s="2"/>
      <c r="B803" s="2"/>
    </row>
    <row r="804" ht="15.75" customHeight="1">
      <c r="A804" s="2"/>
      <c r="B804" s="2"/>
    </row>
    <row r="805" ht="15.75" customHeight="1">
      <c r="A805" s="2"/>
      <c r="B805" s="2"/>
    </row>
    <row r="806" ht="15.75" customHeight="1">
      <c r="A806" s="2"/>
      <c r="B806" s="2"/>
    </row>
    <row r="807" ht="15.75" customHeight="1">
      <c r="A807" s="2"/>
      <c r="B807" s="2"/>
    </row>
    <row r="808" ht="15.75" customHeight="1">
      <c r="A808" s="2"/>
      <c r="B808" s="2"/>
    </row>
    <row r="809" ht="15.75" customHeight="1">
      <c r="A809" s="2"/>
      <c r="B809" s="2"/>
    </row>
    <row r="810" ht="15.75" customHeight="1">
      <c r="A810" s="2"/>
      <c r="B810" s="2"/>
    </row>
    <row r="811" ht="15.75" customHeight="1">
      <c r="A811" s="2"/>
      <c r="B811" s="2"/>
    </row>
    <row r="812" ht="15.75" customHeight="1">
      <c r="A812" s="2"/>
      <c r="B812" s="2"/>
    </row>
    <row r="813" ht="15.75" customHeight="1">
      <c r="A813" s="2"/>
      <c r="B813" s="2"/>
    </row>
    <row r="814" ht="15.75" customHeight="1">
      <c r="A814" s="2"/>
      <c r="B814" s="2"/>
    </row>
    <row r="815" ht="15.75" customHeight="1">
      <c r="A815" s="2"/>
      <c r="B815" s="2"/>
    </row>
    <row r="816" ht="15.75" customHeight="1">
      <c r="A816" s="2"/>
      <c r="B816" s="2"/>
    </row>
    <row r="817" ht="15.75" customHeight="1">
      <c r="A817" s="2"/>
      <c r="B817" s="2"/>
    </row>
    <row r="818" ht="15.75" customHeight="1">
      <c r="A818" s="2"/>
      <c r="B818" s="2"/>
    </row>
    <row r="819" ht="15.75" customHeight="1">
      <c r="A819" s="2"/>
      <c r="B819" s="2"/>
    </row>
    <row r="820" ht="15.75" customHeight="1">
      <c r="A820" s="2"/>
      <c r="B820" s="2"/>
    </row>
    <row r="821" ht="15.75" customHeight="1">
      <c r="A821" s="2"/>
      <c r="B821" s="2"/>
    </row>
    <row r="822" ht="15.75" customHeight="1">
      <c r="A822" s="2"/>
      <c r="B822" s="2"/>
    </row>
    <row r="823" ht="15.75" customHeight="1">
      <c r="A823" s="2"/>
      <c r="B823" s="2"/>
    </row>
    <row r="824" ht="15.75" customHeight="1">
      <c r="A824" s="2"/>
      <c r="B824" s="2"/>
    </row>
    <row r="825" ht="15.75" customHeight="1">
      <c r="A825" s="2"/>
      <c r="B825" s="2"/>
    </row>
    <row r="826" ht="15.75" customHeight="1">
      <c r="A826" s="2"/>
      <c r="B826" s="2"/>
    </row>
    <row r="827" ht="15.75" customHeight="1">
      <c r="A827" s="2"/>
      <c r="B827" s="2"/>
    </row>
    <row r="828" ht="15.75" customHeight="1">
      <c r="A828" s="2"/>
      <c r="B828" s="2"/>
    </row>
    <row r="829" ht="15.75" customHeight="1">
      <c r="A829" s="2"/>
      <c r="B829" s="2"/>
    </row>
    <row r="830" ht="15.75" customHeight="1">
      <c r="A830" s="2"/>
      <c r="B830" s="2"/>
    </row>
    <row r="831" ht="15.75" customHeight="1">
      <c r="A831" s="2"/>
      <c r="B831" s="2"/>
    </row>
    <row r="832" ht="15.75" customHeight="1">
      <c r="A832" s="2"/>
      <c r="B832" s="2"/>
    </row>
    <row r="833" ht="15.75" customHeight="1">
      <c r="A833" s="2"/>
      <c r="B833" s="2"/>
    </row>
    <row r="834" ht="15.75" customHeight="1">
      <c r="A834" s="2"/>
      <c r="B834" s="2"/>
    </row>
    <row r="835" ht="15.75" customHeight="1">
      <c r="A835" s="2"/>
      <c r="B835" s="2"/>
    </row>
    <row r="836" ht="15.75" customHeight="1">
      <c r="A836" s="2"/>
      <c r="B836" s="2"/>
    </row>
    <row r="837" ht="15.75" customHeight="1">
      <c r="A837" s="2"/>
      <c r="B837" s="2"/>
    </row>
    <row r="838" ht="15.75" customHeight="1">
      <c r="A838" s="2"/>
      <c r="B838" s="2"/>
    </row>
    <row r="839" ht="15.75" customHeight="1">
      <c r="A839" s="2"/>
      <c r="B839" s="2"/>
    </row>
    <row r="840" ht="15.75" customHeight="1">
      <c r="A840" s="2"/>
      <c r="B840" s="2"/>
    </row>
    <row r="841" ht="15.75" customHeight="1">
      <c r="A841" s="2"/>
      <c r="B841" s="2"/>
    </row>
    <row r="842" ht="15.75" customHeight="1">
      <c r="A842" s="2"/>
      <c r="B842" s="2"/>
    </row>
    <row r="843" ht="15.75" customHeight="1">
      <c r="A843" s="2"/>
      <c r="B843" s="2"/>
    </row>
    <row r="844" ht="15.75" customHeight="1">
      <c r="A844" s="2"/>
      <c r="B844" s="2"/>
    </row>
    <row r="845" ht="15.75" customHeight="1">
      <c r="A845" s="2"/>
      <c r="B845" s="2"/>
    </row>
    <row r="846" ht="15.75" customHeight="1">
      <c r="A846" s="2"/>
      <c r="B846" s="2"/>
    </row>
    <row r="847" ht="15.75" customHeight="1">
      <c r="A847" s="2"/>
      <c r="B847" s="2"/>
    </row>
    <row r="848" ht="15.75" customHeight="1">
      <c r="A848" s="2"/>
      <c r="B848" s="2"/>
    </row>
    <row r="849" ht="15.75" customHeight="1">
      <c r="A849" s="2"/>
      <c r="B849" s="2"/>
    </row>
    <row r="850" ht="15.75" customHeight="1">
      <c r="A850" s="2"/>
      <c r="B850" s="2"/>
    </row>
    <row r="851" ht="15.75" customHeight="1">
      <c r="A851" s="2"/>
      <c r="B851" s="2"/>
    </row>
    <row r="852" ht="15.75" customHeight="1">
      <c r="A852" s="2"/>
      <c r="B852" s="2"/>
    </row>
    <row r="853" ht="15.75" customHeight="1">
      <c r="A853" s="2"/>
      <c r="B853" s="2"/>
    </row>
    <row r="854" ht="15.75" customHeight="1">
      <c r="A854" s="2"/>
      <c r="B854" s="2"/>
    </row>
    <row r="855" ht="15.75" customHeight="1">
      <c r="A855" s="2"/>
      <c r="B855" s="2"/>
    </row>
    <row r="856" ht="15.75" customHeight="1">
      <c r="A856" s="2"/>
      <c r="B856" s="2"/>
    </row>
    <row r="857" ht="15.75" customHeight="1">
      <c r="A857" s="2"/>
      <c r="B857" s="2"/>
    </row>
    <row r="858" ht="15.75" customHeight="1">
      <c r="A858" s="2"/>
      <c r="B858" s="2"/>
    </row>
    <row r="859" ht="15.75" customHeight="1">
      <c r="A859" s="2"/>
      <c r="B859" s="2"/>
    </row>
    <row r="860" ht="15.75" customHeight="1">
      <c r="A860" s="2"/>
      <c r="B860" s="2"/>
    </row>
    <row r="861" ht="15.75" customHeight="1">
      <c r="A861" s="2"/>
      <c r="B861" s="2"/>
    </row>
    <row r="862" ht="15.75" customHeight="1">
      <c r="A862" s="2"/>
      <c r="B862" s="2"/>
    </row>
    <row r="863" ht="15.75" customHeight="1">
      <c r="A863" s="2"/>
      <c r="B863" s="2"/>
    </row>
    <row r="864" ht="15.75" customHeight="1">
      <c r="A864" s="2"/>
      <c r="B864" s="2"/>
    </row>
    <row r="865" ht="15.75" customHeight="1">
      <c r="A865" s="2"/>
      <c r="B865" s="2"/>
    </row>
    <row r="866" ht="15.75" customHeight="1">
      <c r="A866" s="2"/>
      <c r="B866" s="2"/>
    </row>
    <row r="867" ht="15.75" customHeight="1">
      <c r="A867" s="2"/>
      <c r="B867" s="2"/>
    </row>
    <row r="868" ht="15.75" customHeight="1">
      <c r="A868" s="2"/>
      <c r="B868" s="2"/>
    </row>
    <row r="869" ht="15.75" customHeight="1">
      <c r="A869" s="2"/>
      <c r="B869" s="2"/>
    </row>
    <row r="870" ht="15.75" customHeight="1">
      <c r="A870" s="2"/>
      <c r="B870" s="2"/>
    </row>
    <row r="871" ht="15.75" customHeight="1">
      <c r="A871" s="2"/>
      <c r="B871" s="2"/>
    </row>
    <row r="872" ht="15.75" customHeight="1">
      <c r="A872" s="2"/>
      <c r="B872" s="2"/>
    </row>
    <row r="873" ht="15.75" customHeight="1">
      <c r="A873" s="2"/>
      <c r="B873" s="2"/>
    </row>
    <row r="874" ht="15.75" customHeight="1">
      <c r="A874" s="2"/>
      <c r="B874" s="2"/>
    </row>
    <row r="875" ht="15.75" customHeight="1">
      <c r="A875" s="2"/>
      <c r="B875" s="2"/>
    </row>
    <row r="876" ht="15.75" customHeight="1">
      <c r="A876" s="2"/>
      <c r="B876" s="2"/>
    </row>
    <row r="877" ht="15.75" customHeight="1">
      <c r="A877" s="2"/>
      <c r="B877" s="2"/>
    </row>
    <row r="878" ht="15.75" customHeight="1">
      <c r="A878" s="2"/>
      <c r="B878" s="2"/>
    </row>
    <row r="879" ht="15.75" customHeight="1">
      <c r="A879" s="2"/>
      <c r="B879" s="2"/>
    </row>
    <row r="880" ht="15.75" customHeight="1">
      <c r="A880" s="2"/>
      <c r="B880" s="2"/>
    </row>
    <row r="881" ht="15.75" customHeight="1">
      <c r="A881" s="2"/>
      <c r="B881" s="2"/>
    </row>
    <row r="882" ht="15.75" customHeight="1">
      <c r="A882" s="2"/>
      <c r="B882" s="2"/>
    </row>
    <row r="883" ht="15.75" customHeight="1">
      <c r="A883" s="2"/>
      <c r="B883" s="2"/>
    </row>
    <row r="884" ht="15.75" customHeight="1">
      <c r="A884" s="2"/>
      <c r="B884" s="2"/>
    </row>
    <row r="885" ht="15.75" customHeight="1">
      <c r="A885" s="2"/>
      <c r="B885" s="2"/>
    </row>
    <row r="886" ht="15.75" customHeight="1">
      <c r="A886" s="2"/>
      <c r="B886" s="2"/>
    </row>
    <row r="887" ht="15.75" customHeight="1">
      <c r="A887" s="2"/>
      <c r="B887" s="2"/>
    </row>
    <row r="888" ht="15.75" customHeight="1">
      <c r="A888" s="2"/>
      <c r="B888" s="2"/>
    </row>
    <row r="889" ht="15.75" customHeight="1">
      <c r="A889" s="2"/>
      <c r="B889" s="2"/>
    </row>
    <row r="890" ht="15.75" customHeight="1">
      <c r="A890" s="2"/>
      <c r="B890" s="2"/>
    </row>
    <row r="891" ht="15.75" customHeight="1">
      <c r="A891" s="2"/>
      <c r="B891" s="2"/>
    </row>
    <row r="892" ht="15.75" customHeight="1">
      <c r="A892" s="2"/>
      <c r="B892" s="2"/>
    </row>
    <row r="893" ht="15.75" customHeight="1">
      <c r="A893" s="2"/>
      <c r="B893" s="2"/>
    </row>
    <row r="894" ht="15.75" customHeight="1">
      <c r="A894" s="2"/>
      <c r="B894" s="2"/>
    </row>
    <row r="895" ht="15.75" customHeight="1">
      <c r="A895" s="2"/>
      <c r="B895" s="2"/>
    </row>
    <row r="896" ht="15.75" customHeight="1">
      <c r="A896" s="2"/>
      <c r="B896" s="2"/>
    </row>
    <row r="897" ht="15.75" customHeight="1">
      <c r="A897" s="2"/>
      <c r="B897" s="2"/>
    </row>
    <row r="898" ht="15.75" customHeight="1">
      <c r="A898" s="2"/>
      <c r="B898" s="2"/>
    </row>
    <row r="899" ht="15.75" customHeight="1">
      <c r="A899" s="2"/>
      <c r="B899" s="2"/>
    </row>
    <row r="900" ht="15.75" customHeight="1">
      <c r="A900" s="2"/>
      <c r="B900" s="2"/>
    </row>
    <row r="901" ht="15.75" customHeight="1">
      <c r="A901" s="2"/>
      <c r="B901" s="2"/>
    </row>
    <row r="902" ht="15.75" customHeight="1">
      <c r="A902" s="2"/>
      <c r="B902" s="2"/>
    </row>
    <row r="903" ht="15.75" customHeight="1">
      <c r="A903" s="2"/>
      <c r="B903" s="2"/>
    </row>
    <row r="904" ht="15.75" customHeight="1">
      <c r="A904" s="2"/>
      <c r="B904" s="2"/>
    </row>
    <row r="905" ht="15.75" customHeight="1">
      <c r="A905" s="2"/>
      <c r="B905" s="2"/>
    </row>
    <row r="906" ht="15.75" customHeight="1">
      <c r="A906" s="2"/>
      <c r="B906" s="2"/>
    </row>
    <row r="907" ht="15.75" customHeight="1">
      <c r="A907" s="2"/>
      <c r="B907" s="2"/>
    </row>
    <row r="908" ht="15.75" customHeight="1">
      <c r="A908" s="2"/>
      <c r="B908" s="2"/>
    </row>
    <row r="909" ht="15.75" customHeight="1">
      <c r="A909" s="2"/>
      <c r="B909" s="2"/>
    </row>
    <row r="910" ht="15.75" customHeight="1">
      <c r="A910" s="2"/>
      <c r="B910" s="2"/>
    </row>
    <row r="911" ht="15.75" customHeight="1">
      <c r="A911" s="2"/>
      <c r="B911" s="2"/>
    </row>
    <row r="912" ht="15.75" customHeight="1">
      <c r="A912" s="2"/>
      <c r="B912" s="2"/>
    </row>
    <row r="913" ht="15.75" customHeight="1">
      <c r="A913" s="2"/>
      <c r="B913" s="2"/>
    </row>
    <row r="914" ht="15.75" customHeight="1">
      <c r="A914" s="2"/>
      <c r="B914" s="2"/>
    </row>
    <row r="915" ht="15.75" customHeight="1">
      <c r="A915" s="2"/>
      <c r="B915" s="2"/>
    </row>
    <row r="916" ht="15.75" customHeight="1">
      <c r="A916" s="2"/>
      <c r="B916" s="2"/>
    </row>
    <row r="917" ht="15.75" customHeight="1">
      <c r="A917" s="2"/>
      <c r="B917" s="2"/>
    </row>
    <row r="918" ht="15.75" customHeight="1">
      <c r="A918" s="2"/>
      <c r="B918" s="2"/>
    </row>
    <row r="919" ht="15.75" customHeight="1">
      <c r="A919" s="2"/>
      <c r="B919" s="2"/>
    </row>
    <row r="920" ht="15.75" customHeight="1">
      <c r="A920" s="2"/>
      <c r="B920" s="2"/>
    </row>
    <row r="921" ht="15.75" customHeight="1">
      <c r="A921" s="2"/>
      <c r="B921" s="2"/>
    </row>
    <row r="922" ht="15.75" customHeight="1">
      <c r="A922" s="2"/>
      <c r="B922" s="2"/>
    </row>
    <row r="923" ht="15.75" customHeight="1">
      <c r="A923" s="2"/>
      <c r="B923" s="2"/>
    </row>
    <row r="924" ht="15.75" customHeight="1">
      <c r="A924" s="2"/>
      <c r="B924" s="2"/>
    </row>
    <row r="925" ht="15.75" customHeight="1">
      <c r="A925" s="2"/>
      <c r="B925" s="2"/>
    </row>
    <row r="926" ht="15.75" customHeight="1">
      <c r="A926" s="2"/>
      <c r="B926" s="2"/>
    </row>
    <row r="927" ht="15.75" customHeight="1">
      <c r="A927" s="2"/>
      <c r="B927" s="2"/>
    </row>
    <row r="928" ht="15.75" customHeight="1">
      <c r="A928" s="2"/>
      <c r="B928" s="2"/>
    </row>
    <row r="929" ht="15.75" customHeight="1">
      <c r="A929" s="2"/>
      <c r="B929" s="2"/>
    </row>
    <row r="930" ht="15.75" customHeight="1">
      <c r="A930" s="2"/>
      <c r="B930" s="2"/>
    </row>
    <row r="931" ht="15.75" customHeight="1">
      <c r="A931" s="2"/>
      <c r="B931" s="2"/>
    </row>
    <row r="932" ht="15.75" customHeight="1">
      <c r="A932" s="2"/>
      <c r="B932" s="2"/>
    </row>
    <row r="933" ht="15.75" customHeight="1">
      <c r="A933" s="2"/>
      <c r="B933" s="2"/>
    </row>
    <row r="934" ht="15.75" customHeight="1">
      <c r="A934" s="2"/>
      <c r="B934" s="2"/>
    </row>
    <row r="935" ht="15.75" customHeight="1">
      <c r="A935" s="2"/>
      <c r="B935" s="2"/>
    </row>
    <row r="936" ht="15.75" customHeight="1">
      <c r="A936" s="2"/>
      <c r="B936" s="2"/>
    </row>
    <row r="937" ht="15.75" customHeight="1">
      <c r="A937" s="2"/>
      <c r="B937" s="2"/>
    </row>
    <row r="938" ht="15.75" customHeight="1">
      <c r="A938" s="2"/>
      <c r="B938" s="2"/>
    </row>
    <row r="939" ht="15.75" customHeight="1">
      <c r="A939" s="2"/>
      <c r="B939" s="2"/>
    </row>
    <row r="940" ht="15.75" customHeight="1">
      <c r="A940" s="2"/>
      <c r="B940" s="2"/>
    </row>
    <row r="941" ht="15.75" customHeight="1">
      <c r="A941" s="2"/>
      <c r="B941" s="2"/>
    </row>
    <row r="942" ht="15.75" customHeight="1">
      <c r="A942" s="2"/>
      <c r="B942" s="2"/>
    </row>
    <row r="943" ht="15.75" customHeight="1">
      <c r="A943" s="2"/>
      <c r="B943" s="2"/>
    </row>
    <row r="944" ht="15.75" customHeight="1">
      <c r="A944" s="2"/>
      <c r="B944" s="2"/>
    </row>
    <row r="945" ht="15.75" customHeight="1">
      <c r="A945" s="2"/>
      <c r="B945" s="2"/>
    </row>
    <row r="946" ht="15.75" customHeight="1">
      <c r="A946" s="2"/>
      <c r="B946" s="2"/>
    </row>
    <row r="947" ht="15.75" customHeight="1">
      <c r="A947" s="2"/>
      <c r="B947" s="2"/>
    </row>
    <row r="948" ht="15.75" customHeight="1">
      <c r="A948" s="2"/>
      <c r="B948" s="2"/>
    </row>
    <row r="949" ht="15.75" customHeight="1">
      <c r="A949" s="2"/>
      <c r="B949" s="2"/>
    </row>
    <row r="950" ht="15.75" customHeight="1">
      <c r="A950" s="2"/>
      <c r="B950" s="2"/>
    </row>
    <row r="951" ht="15.75" customHeight="1">
      <c r="A951" s="2"/>
      <c r="B951" s="2"/>
    </row>
    <row r="952" ht="15.75" customHeight="1">
      <c r="A952" s="2"/>
      <c r="B952" s="2"/>
    </row>
    <row r="953" ht="15.75" customHeight="1">
      <c r="A953" s="2"/>
      <c r="B953" s="2"/>
    </row>
    <row r="954" ht="15.75" customHeight="1">
      <c r="A954" s="2"/>
      <c r="B954" s="2"/>
    </row>
    <row r="955" ht="15.75" customHeight="1">
      <c r="A955" s="2"/>
      <c r="B955" s="2"/>
    </row>
    <row r="956" ht="15.75" customHeight="1">
      <c r="A956" s="2"/>
      <c r="B956" s="2"/>
    </row>
    <row r="957" ht="15.75" customHeight="1">
      <c r="A957" s="2"/>
      <c r="B957" s="2"/>
    </row>
    <row r="958" ht="15.75" customHeight="1">
      <c r="A958" s="2"/>
      <c r="B958" s="2"/>
    </row>
    <row r="959" ht="15.75" customHeight="1">
      <c r="A959" s="2"/>
      <c r="B959" s="2"/>
    </row>
    <row r="960" ht="15.75" customHeight="1">
      <c r="A960" s="2"/>
      <c r="B960" s="2"/>
    </row>
    <row r="961" ht="15.75" customHeight="1">
      <c r="A961" s="2"/>
      <c r="B961" s="2"/>
    </row>
    <row r="962" ht="15.75" customHeight="1">
      <c r="A962" s="2"/>
      <c r="B962" s="2"/>
    </row>
    <row r="963" ht="15.75" customHeight="1">
      <c r="A963" s="2"/>
      <c r="B963" s="2"/>
    </row>
    <row r="964" ht="15.75" customHeight="1">
      <c r="A964" s="2"/>
      <c r="B964" s="2"/>
    </row>
    <row r="965" ht="15.75" customHeight="1">
      <c r="A965" s="2"/>
      <c r="B965" s="2"/>
    </row>
    <row r="966" ht="15.75" customHeight="1">
      <c r="A966" s="2"/>
      <c r="B966" s="2"/>
    </row>
    <row r="967" ht="15.75" customHeight="1">
      <c r="A967" s="2"/>
      <c r="B967" s="2"/>
    </row>
    <row r="968" ht="15.75" customHeight="1">
      <c r="A968" s="2"/>
      <c r="B968" s="2"/>
    </row>
    <row r="969" ht="15.75" customHeight="1">
      <c r="A969" s="2"/>
      <c r="B969" s="2"/>
    </row>
    <row r="970" ht="15.75" customHeight="1">
      <c r="A970" s="2"/>
      <c r="B970" s="2"/>
    </row>
    <row r="971" ht="15.75" customHeight="1">
      <c r="A971" s="2"/>
      <c r="B971" s="2"/>
    </row>
    <row r="972" ht="15.75" customHeight="1">
      <c r="A972" s="2"/>
      <c r="B972" s="2"/>
    </row>
    <row r="973" ht="15.75" customHeight="1">
      <c r="A973" s="2"/>
      <c r="B973" s="2"/>
    </row>
    <row r="974" ht="15.75" customHeight="1">
      <c r="A974" s="2"/>
      <c r="B974" s="2"/>
    </row>
    <row r="975" ht="15.75" customHeight="1">
      <c r="A975" s="2"/>
      <c r="B975" s="2"/>
    </row>
    <row r="976" ht="15.75" customHeight="1">
      <c r="A976" s="2"/>
      <c r="B976" s="2"/>
    </row>
    <row r="977" ht="15.75" customHeight="1">
      <c r="A977" s="2"/>
      <c r="B977" s="2"/>
    </row>
    <row r="978" ht="15.75" customHeight="1">
      <c r="A978" s="2"/>
      <c r="B978" s="2"/>
    </row>
    <row r="979" ht="15.75" customHeight="1">
      <c r="A979" s="2"/>
      <c r="B979" s="2"/>
    </row>
    <row r="980" ht="15.75" customHeight="1">
      <c r="A980" s="2"/>
      <c r="B980" s="2"/>
    </row>
    <row r="981" ht="15.75" customHeight="1">
      <c r="A981" s="2"/>
      <c r="B981" s="2"/>
    </row>
    <row r="982" ht="15.75" customHeight="1">
      <c r="A982" s="2"/>
      <c r="B982" s="2"/>
    </row>
    <row r="983" ht="15.75" customHeight="1">
      <c r="A983" s="2"/>
      <c r="B983" s="2"/>
    </row>
    <row r="984" ht="15.75" customHeight="1">
      <c r="A984" s="2"/>
      <c r="B984" s="2"/>
    </row>
    <row r="985" ht="15.75" customHeight="1">
      <c r="A985" s="2"/>
      <c r="B985" s="2"/>
    </row>
    <row r="986" ht="15.75" customHeight="1">
      <c r="A986" s="2"/>
      <c r="B986" s="2"/>
    </row>
    <row r="987" ht="15.75" customHeight="1">
      <c r="A987" s="2"/>
      <c r="B987" s="2"/>
    </row>
    <row r="988" ht="15.75" customHeight="1">
      <c r="A988" s="2"/>
      <c r="B988" s="2"/>
    </row>
    <row r="989" ht="15.75" customHeight="1">
      <c r="A989" s="2"/>
      <c r="B989" s="2"/>
    </row>
    <row r="990" ht="15.75" customHeight="1">
      <c r="A990" s="2"/>
      <c r="B990" s="2"/>
    </row>
    <row r="991" ht="15.75" customHeight="1">
      <c r="A991" s="2"/>
      <c r="B991" s="2"/>
    </row>
    <row r="992" ht="15.75" customHeight="1">
      <c r="A992" s="2"/>
      <c r="B992" s="2"/>
    </row>
    <row r="993" ht="15.75" customHeight="1">
      <c r="A993" s="2"/>
      <c r="B993" s="2"/>
    </row>
    <row r="994" ht="15.75" customHeight="1">
      <c r="A994" s="2"/>
      <c r="B994" s="2"/>
    </row>
    <row r="995" ht="15.75" customHeight="1">
      <c r="A995" s="2"/>
      <c r="B995" s="2"/>
    </row>
    <row r="996" ht="15.75" customHeight="1">
      <c r="A996" s="2"/>
      <c r="B996" s="2"/>
    </row>
    <row r="997" ht="15.75" customHeight="1">
      <c r="A997" s="2"/>
      <c r="B997" s="2"/>
    </row>
    <row r="998" ht="15.75" customHeight="1">
      <c r="A998" s="2"/>
      <c r="B998" s="2"/>
    </row>
    <row r="999" ht="15.75" customHeight="1">
      <c r="A999" s="2"/>
      <c r="B999" s="2"/>
    </row>
    <row r="1000" ht="15.75" customHeight="1">
      <c r="A1000" s="2"/>
      <c r="B1000" s="2"/>
    </row>
  </sheetData>
  <mergeCells count="27">
    <mergeCell ref="A1:E1"/>
    <mergeCell ref="A3:B3"/>
    <mergeCell ref="D3:E3"/>
    <mergeCell ref="A4:B4"/>
    <mergeCell ref="D4:E5"/>
    <mergeCell ref="A5:B5"/>
    <mergeCell ref="D7:E7"/>
    <mergeCell ref="D9:E9"/>
    <mergeCell ref="D10:E11"/>
    <mergeCell ref="D12:E12"/>
    <mergeCell ref="D13:E13"/>
    <mergeCell ref="A22:B22"/>
    <mergeCell ref="D22:E22"/>
    <mergeCell ref="D23:E31"/>
    <mergeCell ref="A29:B29"/>
    <mergeCell ref="A71:B71"/>
    <mergeCell ref="A76:B76"/>
    <mergeCell ref="A77:B77"/>
    <mergeCell ref="A82:B82"/>
    <mergeCell ref="A83:B83"/>
    <mergeCell ref="A23:B23"/>
    <mergeCell ref="A28:B28"/>
    <mergeCell ref="A39:B39"/>
    <mergeCell ref="A40:B40"/>
    <mergeCell ref="A64:B64"/>
    <mergeCell ref="A65:B65"/>
    <mergeCell ref="A70:B70"/>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57.43"/>
    <col customWidth="1" min="3" max="4" width="9.14"/>
    <col customWidth="1" min="5" max="5" width="25.57"/>
    <col customWidth="1" min="6" max="10" width="9.14"/>
    <col customWidth="1" min="11" max="11" width="9.43"/>
    <col customWidth="1" min="12" max="26" width="9.14"/>
  </cols>
  <sheetData>
    <row r="1" ht="14.25" customHeight="1">
      <c r="A1" s="256" t="s">
        <v>595</v>
      </c>
      <c r="B1" s="8"/>
      <c r="C1" s="2"/>
      <c r="D1" s="2"/>
      <c r="E1" s="2"/>
      <c r="F1" s="2"/>
      <c r="G1" s="2"/>
      <c r="H1" s="2"/>
      <c r="I1" s="2"/>
      <c r="J1" s="2"/>
      <c r="K1" s="2"/>
      <c r="L1" s="2"/>
      <c r="M1" s="2"/>
      <c r="N1" s="2"/>
      <c r="O1" s="2"/>
      <c r="P1" s="2"/>
      <c r="Q1" s="2"/>
      <c r="R1" s="2"/>
      <c r="S1" s="2"/>
      <c r="T1" s="2"/>
      <c r="U1" s="2"/>
      <c r="V1" s="2"/>
      <c r="W1" s="2"/>
      <c r="X1" s="2"/>
      <c r="Y1" s="2"/>
      <c r="Z1" s="2"/>
    </row>
    <row r="2" ht="14.25" customHeight="1">
      <c r="A2" s="2"/>
      <c r="B2" s="2"/>
      <c r="C2" s="2"/>
      <c r="D2" s="2"/>
      <c r="E2" s="2"/>
      <c r="F2" s="2"/>
      <c r="G2" s="2"/>
      <c r="H2" s="2"/>
      <c r="I2" s="2"/>
      <c r="J2" s="2"/>
      <c r="K2" s="2"/>
      <c r="L2" s="2"/>
      <c r="M2" s="2"/>
      <c r="N2" s="2"/>
      <c r="O2" s="2"/>
      <c r="P2" s="2"/>
      <c r="Q2" s="2"/>
      <c r="R2" s="2"/>
      <c r="S2" s="2"/>
      <c r="T2" s="2"/>
      <c r="U2" s="2"/>
      <c r="V2" s="2"/>
      <c r="W2" s="2"/>
      <c r="X2" s="2"/>
      <c r="Y2" s="2"/>
      <c r="Z2" s="2"/>
    </row>
    <row r="3" ht="14.25" customHeight="1">
      <c r="A3" s="257" t="s">
        <v>596</v>
      </c>
      <c r="B3" s="27"/>
      <c r="C3" s="2"/>
      <c r="D3" s="2"/>
      <c r="E3" s="2"/>
      <c r="F3" s="2"/>
      <c r="G3" s="2"/>
      <c r="H3" s="2"/>
      <c r="I3" s="2"/>
      <c r="J3" s="2"/>
      <c r="K3" s="2"/>
      <c r="L3" s="2"/>
      <c r="M3" s="2"/>
      <c r="N3" s="2"/>
      <c r="O3" s="2"/>
      <c r="P3" s="2"/>
      <c r="Q3" s="2"/>
      <c r="R3" s="2"/>
      <c r="S3" s="2"/>
      <c r="T3" s="2"/>
      <c r="U3" s="2"/>
      <c r="V3" s="2"/>
      <c r="W3" s="2"/>
      <c r="X3" s="2"/>
      <c r="Y3" s="2"/>
      <c r="Z3" s="2"/>
    </row>
    <row r="4" ht="14.25" customHeight="1">
      <c r="A4" s="258" t="str">
        <f>IF('Tab B - Requested Data Elements'!A23&gt;0,"x","")</f>
        <v/>
      </c>
      <c r="B4" s="259" t="s">
        <v>597</v>
      </c>
      <c r="C4" s="2"/>
      <c r="D4" s="2"/>
      <c r="E4" s="2"/>
      <c r="F4" s="2"/>
      <c r="G4" s="2"/>
      <c r="H4" s="2"/>
      <c r="I4" s="2"/>
      <c r="J4" s="2"/>
      <c r="K4" s="2"/>
      <c r="L4" s="2"/>
      <c r="M4" s="2"/>
      <c r="N4" s="2"/>
      <c r="O4" s="2"/>
      <c r="P4" s="2"/>
      <c r="Q4" s="2"/>
      <c r="R4" s="2"/>
      <c r="S4" s="2"/>
      <c r="T4" s="2"/>
      <c r="U4" s="2"/>
      <c r="V4" s="2"/>
      <c r="W4" s="2"/>
      <c r="X4" s="2"/>
      <c r="Y4" s="2"/>
      <c r="Z4" s="2"/>
    </row>
    <row r="5" ht="14.25" customHeight="1">
      <c r="A5" s="258" t="str">
        <f>IF('Tab B - Requested Data Elements'!A37&gt;0,"x","")</f>
        <v/>
      </c>
      <c r="B5" s="259" t="s">
        <v>598</v>
      </c>
      <c r="C5" s="2"/>
      <c r="D5" s="2"/>
      <c r="E5" s="2"/>
      <c r="F5" s="2"/>
      <c r="G5" s="2"/>
      <c r="H5" s="2"/>
      <c r="I5" s="2"/>
      <c r="J5" s="2"/>
      <c r="K5" s="2"/>
      <c r="L5" s="2"/>
      <c r="M5" s="2"/>
      <c r="N5" s="2"/>
      <c r="O5" s="2"/>
      <c r="P5" s="2"/>
      <c r="Q5" s="2"/>
      <c r="R5" s="2"/>
      <c r="S5" s="2"/>
      <c r="T5" s="2"/>
      <c r="U5" s="2"/>
      <c r="V5" s="2"/>
      <c r="W5" s="2"/>
      <c r="X5" s="2"/>
      <c r="Y5" s="2"/>
      <c r="Z5" s="2"/>
    </row>
    <row r="6" ht="14.25" customHeight="1">
      <c r="A6" s="258" t="str">
        <f>IF('Tab B - Requested Data Elements'!A52&gt;0,"x","")</f>
        <v/>
      </c>
      <c r="B6" s="259" t="s">
        <v>599</v>
      </c>
      <c r="C6" s="2"/>
      <c r="D6" s="2"/>
      <c r="E6" s="2"/>
      <c r="F6" s="2"/>
      <c r="G6" s="2"/>
      <c r="H6" s="2"/>
      <c r="I6" s="2"/>
      <c r="J6" s="2"/>
      <c r="K6" s="2"/>
      <c r="L6" s="2"/>
      <c r="M6" s="2"/>
      <c r="N6" s="2"/>
      <c r="O6" s="2"/>
      <c r="P6" s="2"/>
      <c r="Q6" s="2"/>
      <c r="R6" s="2"/>
      <c r="S6" s="2"/>
      <c r="T6" s="2"/>
      <c r="U6" s="2"/>
      <c r="V6" s="2"/>
      <c r="W6" s="2"/>
      <c r="X6" s="2"/>
      <c r="Y6" s="2"/>
      <c r="Z6" s="2"/>
    </row>
    <row r="7" ht="14.25" customHeight="1">
      <c r="A7" s="258" t="str">
        <f>IF('Tab B - Requested Data Elements'!A72&gt;0,"x","")</f>
        <v/>
      </c>
      <c r="B7" s="259" t="s">
        <v>600</v>
      </c>
      <c r="C7" s="2"/>
      <c r="D7" s="2"/>
      <c r="E7" s="2"/>
      <c r="F7" s="2"/>
      <c r="G7" s="2"/>
      <c r="H7" s="2"/>
      <c r="I7" s="2"/>
      <c r="J7" s="2"/>
      <c r="K7" s="2"/>
      <c r="L7" s="2"/>
      <c r="M7" s="2"/>
      <c r="N7" s="2"/>
      <c r="O7" s="2"/>
      <c r="P7" s="2"/>
      <c r="Q7" s="2"/>
      <c r="R7" s="2"/>
      <c r="S7" s="2"/>
      <c r="T7" s="2"/>
      <c r="U7" s="2"/>
      <c r="V7" s="2"/>
      <c r="W7" s="2"/>
      <c r="X7" s="2"/>
      <c r="Y7" s="2"/>
      <c r="Z7" s="2"/>
    </row>
    <row r="8" ht="14.25" customHeight="1">
      <c r="A8" s="258" t="str">
        <f>IF('Tab B - Requested Data Elements'!A82&gt;0,"x","")</f>
        <v/>
      </c>
      <c r="B8" s="259" t="s">
        <v>601</v>
      </c>
      <c r="C8" s="2"/>
      <c r="D8" s="2"/>
      <c r="E8" s="2"/>
      <c r="F8" s="2"/>
      <c r="G8" s="2"/>
      <c r="H8" s="2"/>
      <c r="I8" s="2"/>
      <c r="J8" s="2"/>
      <c r="K8" s="2"/>
      <c r="L8" s="2"/>
      <c r="M8" s="2"/>
      <c r="N8" s="2"/>
      <c r="O8" s="2"/>
      <c r="P8" s="2"/>
      <c r="Q8" s="2"/>
      <c r="R8" s="2"/>
      <c r="S8" s="2"/>
      <c r="T8" s="2"/>
      <c r="U8" s="2"/>
      <c r="V8" s="2"/>
      <c r="W8" s="2"/>
      <c r="X8" s="2"/>
      <c r="Y8" s="2"/>
      <c r="Z8" s="2"/>
    </row>
    <row r="9" ht="14.25" customHeight="1">
      <c r="A9" s="258" t="str">
        <f>IF('Tab B - Requested Data Elements'!A104&gt;0,"x","")</f>
        <v/>
      </c>
      <c r="B9" s="259" t="s">
        <v>602</v>
      </c>
      <c r="C9" s="2"/>
      <c r="D9" s="2"/>
      <c r="E9" s="2"/>
      <c r="F9" s="2"/>
      <c r="G9" s="2"/>
      <c r="H9" s="2"/>
      <c r="I9" s="2"/>
      <c r="J9" s="2"/>
      <c r="K9" s="2"/>
      <c r="L9" s="2"/>
      <c r="M9" s="2"/>
      <c r="N9" s="2"/>
      <c r="O9" s="2"/>
      <c r="P9" s="2"/>
      <c r="Q9" s="2"/>
      <c r="R9" s="2"/>
      <c r="S9" s="2"/>
      <c r="T9" s="2"/>
      <c r="U9" s="2"/>
      <c r="V9" s="2"/>
      <c r="W9" s="2"/>
      <c r="X9" s="2"/>
      <c r="Y9" s="2"/>
      <c r="Z9" s="2"/>
    </row>
    <row r="10" ht="14.25" customHeight="1">
      <c r="A10" s="258" t="str">
        <f>IF('Tab B - Requested Data Elements'!A112&gt;0,"x","")</f>
        <v/>
      </c>
      <c r="B10" s="259" t="s">
        <v>603</v>
      </c>
      <c r="C10" s="2"/>
      <c r="D10" s="2"/>
      <c r="E10" s="2"/>
      <c r="F10" s="2"/>
      <c r="G10" s="2"/>
      <c r="H10" s="2"/>
      <c r="I10" s="2"/>
      <c r="J10" s="2"/>
      <c r="K10" s="2"/>
      <c r="L10" s="2"/>
      <c r="M10" s="2"/>
      <c r="N10" s="2"/>
      <c r="O10" s="2"/>
      <c r="P10" s="2"/>
      <c r="Q10" s="2"/>
      <c r="R10" s="2"/>
      <c r="S10" s="2"/>
      <c r="T10" s="2"/>
      <c r="U10" s="2"/>
      <c r="V10" s="2"/>
      <c r="W10" s="2"/>
      <c r="X10" s="2"/>
      <c r="Y10" s="2"/>
      <c r="Z10" s="2"/>
    </row>
    <row r="11" ht="14.25" customHeight="1">
      <c r="A11" s="258" t="str">
        <f>IF('Tab B - Requested Data Elements'!A130&gt;0,"x","")</f>
        <v/>
      </c>
      <c r="B11" s="259" t="s">
        <v>604</v>
      </c>
      <c r="C11" s="2"/>
      <c r="D11" s="2"/>
      <c r="E11" s="2"/>
      <c r="F11" s="2"/>
      <c r="G11" s="2"/>
      <c r="H11" s="2"/>
      <c r="I11" s="2"/>
      <c r="J11" s="2"/>
      <c r="K11" s="2"/>
      <c r="L11" s="2"/>
      <c r="M11" s="2"/>
      <c r="N11" s="2"/>
      <c r="O11" s="2"/>
      <c r="P11" s="2"/>
      <c r="Q11" s="2"/>
      <c r="R11" s="2"/>
      <c r="S11" s="2"/>
      <c r="T11" s="2"/>
      <c r="U11" s="2"/>
      <c r="V11" s="2"/>
      <c r="W11" s="2"/>
      <c r="X11" s="2"/>
      <c r="Y11" s="2"/>
      <c r="Z11" s="2"/>
    </row>
    <row r="12" ht="14.25" customHeight="1">
      <c r="A12" s="258" t="str">
        <f>IF('Tab B - Requested Data Elements'!A145&gt;0,"x","")</f>
        <v/>
      </c>
      <c r="B12" s="259" t="s">
        <v>605</v>
      </c>
      <c r="C12" s="2"/>
      <c r="D12" s="2"/>
      <c r="E12" s="2"/>
      <c r="F12" s="2"/>
      <c r="G12" s="2"/>
      <c r="H12" s="2"/>
      <c r="I12" s="2"/>
      <c r="J12" s="2"/>
      <c r="K12" s="2"/>
      <c r="L12" s="2"/>
      <c r="M12" s="2"/>
      <c r="N12" s="2"/>
      <c r="O12" s="2"/>
      <c r="P12" s="2"/>
      <c r="Q12" s="2"/>
      <c r="R12" s="2"/>
      <c r="S12" s="2"/>
      <c r="T12" s="2"/>
      <c r="U12" s="2"/>
      <c r="V12" s="2"/>
      <c r="W12" s="2"/>
      <c r="X12" s="2"/>
      <c r="Y12" s="2"/>
      <c r="Z12" s="2"/>
    </row>
    <row r="13" ht="14.25" customHeight="1">
      <c r="A13" s="258" t="str">
        <f>IF('Tab B - Requested Data Elements'!A160&gt;0,"x","")</f>
        <v/>
      </c>
      <c r="B13" s="259" t="s">
        <v>606</v>
      </c>
      <c r="C13" s="2"/>
      <c r="D13" s="2"/>
      <c r="E13" s="2"/>
      <c r="F13" s="2"/>
      <c r="G13" s="2"/>
      <c r="H13" s="2"/>
      <c r="I13" s="2"/>
      <c r="J13" s="2"/>
      <c r="K13" s="2"/>
      <c r="L13" s="2"/>
      <c r="M13" s="2"/>
      <c r="N13" s="2"/>
      <c r="O13" s="2"/>
      <c r="P13" s="2"/>
      <c r="Q13" s="2"/>
      <c r="R13" s="2"/>
      <c r="S13" s="2"/>
      <c r="T13" s="2"/>
      <c r="U13" s="2"/>
      <c r="V13" s="2"/>
      <c r="W13" s="2"/>
      <c r="X13" s="2"/>
      <c r="Y13" s="2"/>
      <c r="Z13" s="2"/>
    </row>
    <row r="14" ht="14.2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4.25" customHeight="1">
      <c r="A15" s="260" t="s">
        <v>607</v>
      </c>
      <c r="B15" s="27"/>
      <c r="C15" s="2"/>
      <c r="D15" s="2"/>
      <c r="E15" s="2"/>
      <c r="F15" s="2"/>
      <c r="G15" s="2"/>
      <c r="H15" s="2"/>
      <c r="I15" s="2"/>
      <c r="J15" s="2"/>
      <c r="K15" s="2"/>
      <c r="L15" s="2"/>
      <c r="M15" s="2"/>
      <c r="N15" s="2"/>
      <c r="O15" s="2"/>
      <c r="P15" s="2"/>
      <c r="Q15" s="2"/>
      <c r="R15" s="2"/>
      <c r="S15" s="2"/>
      <c r="T15" s="2"/>
      <c r="U15" s="2"/>
      <c r="V15" s="2"/>
      <c r="W15" s="2"/>
      <c r="X15" s="2"/>
      <c r="Y15" s="2"/>
      <c r="Z15" s="2"/>
    </row>
    <row r="16" ht="14.25" customHeight="1">
      <c r="A16" s="258">
        <f>COUNTIF(A4:A13,"x")</f>
        <v>0</v>
      </c>
      <c r="B16" s="259" t="s">
        <v>608</v>
      </c>
      <c r="C16" s="2"/>
      <c r="D16" s="2"/>
      <c r="E16" s="2"/>
      <c r="F16" s="2"/>
      <c r="G16" s="2"/>
      <c r="H16" s="2"/>
      <c r="I16" s="2"/>
      <c r="J16" s="2"/>
      <c r="K16" s="2"/>
      <c r="L16" s="2"/>
      <c r="M16" s="2"/>
      <c r="N16" s="2"/>
      <c r="O16" s="2"/>
      <c r="P16" s="2"/>
      <c r="Q16" s="2"/>
      <c r="R16" s="2"/>
      <c r="S16" s="2"/>
      <c r="T16" s="2"/>
      <c r="U16" s="2"/>
      <c r="V16" s="2"/>
      <c r="W16" s="2"/>
      <c r="X16" s="2"/>
      <c r="Y16" s="2"/>
      <c r="Z16" s="2"/>
    </row>
    <row r="17" ht="14.25" customHeight="1">
      <c r="A17" s="258">
        <f>SUM('Tab B - Requested Data Elements'!A145,'Tab B - Requested Data Elements'!A130,'Tab B - Requested Data Elements'!A120,'Tab B - Requested Data Elements'!A102,'Tab B - Requested Data Elements'!A85,'Tab B - Requested Data Elements'!A66,'Tab B - Requested Data Elements'!A48,'Tab B - Requested Data Elements'!A33,'Tab B - Requested Data Elements'!A23, 'Tab B - Requested Data Elements'!A160)</f>
        <v>0</v>
      </c>
      <c r="B17" s="259" t="s">
        <v>609</v>
      </c>
      <c r="C17" s="2"/>
      <c r="D17" s="2"/>
      <c r="E17" s="2"/>
      <c r="F17" s="2"/>
      <c r="G17" s="2"/>
      <c r="H17" s="2"/>
      <c r="I17" s="2"/>
      <c r="J17" s="2"/>
      <c r="K17" s="2"/>
      <c r="L17" s="2"/>
      <c r="M17" s="2"/>
      <c r="N17" s="2"/>
      <c r="O17" s="2"/>
      <c r="P17" s="2"/>
      <c r="Q17" s="2"/>
      <c r="R17" s="2"/>
      <c r="S17" s="2"/>
      <c r="T17" s="2"/>
      <c r="U17" s="2"/>
      <c r="V17" s="2"/>
      <c r="W17" s="2"/>
      <c r="X17" s="2"/>
      <c r="Y17" s="2"/>
      <c r="Z17" s="2"/>
    </row>
    <row r="18" ht="14.25" customHeight="1">
      <c r="A18" s="258">
        <f>'Tab C - Schools to Include'!L1</f>
        <v>0</v>
      </c>
      <c r="B18" s="259" t="s">
        <v>610</v>
      </c>
      <c r="C18" s="2"/>
      <c r="D18" s="2"/>
      <c r="E18" s="2"/>
      <c r="F18" s="2"/>
      <c r="G18" s="2"/>
      <c r="H18" s="2"/>
      <c r="I18" s="2"/>
      <c r="J18" s="2"/>
      <c r="K18" s="2"/>
      <c r="L18" s="2"/>
      <c r="M18" s="2"/>
      <c r="N18" s="2"/>
      <c r="O18" s="2"/>
      <c r="P18" s="2"/>
      <c r="Q18" s="2"/>
      <c r="R18" s="2"/>
      <c r="S18" s="2"/>
      <c r="T18" s="2"/>
      <c r="U18" s="2"/>
      <c r="V18" s="2"/>
      <c r="W18" s="2"/>
      <c r="X18" s="2"/>
      <c r="Y18" s="2"/>
      <c r="Z18" s="2"/>
    </row>
    <row r="19" ht="14.25" customHeight="1">
      <c r="A19" s="258">
        <f>SUM('Tab B - Requested Data Elements'!J:J)</f>
        <v>0</v>
      </c>
      <c r="B19" s="259" t="s">
        <v>611</v>
      </c>
      <c r="C19" s="2"/>
      <c r="D19" s="2"/>
      <c r="E19" s="2"/>
      <c r="F19" s="2"/>
      <c r="G19" s="2"/>
      <c r="H19" s="2"/>
      <c r="I19" s="2"/>
      <c r="J19" s="2"/>
      <c r="K19" s="2"/>
      <c r="L19" s="2"/>
      <c r="M19" s="2"/>
      <c r="N19" s="2"/>
      <c r="O19" s="2"/>
      <c r="P19" s="2"/>
      <c r="Q19" s="2"/>
      <c r="R19" s="2"/>
      <c r="S19" s="2"/>
      <c r="T19" s="2"/>
      <c r="U19" s="2"/>
      <c r="V19" s="2"/>
      <c r="W19" s="2"/>
      <c r="X19" s="2"/>
      <c r="Y19" s="2"/>
      <c r="Z19" s="2"/>
    </row>
    <row r="20"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61" t="s">
        <v>612</v>
      </c>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1:B1"/>
    <mergeCell ref="A3:B3"/>
    <mergeCell ref="A15:B15"/>
  </mergeCells>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E Form" ma:contentTypeID="0x010100BF0CFF4F79FE4C21A26C231C20FF20C60081736603541D0D48B7FA29FD738D15F4" ma:contentTypeVersion="2" ma:contentTypeDescription="A content type for all DOE forms and PDFs" ma:contentTypeScope="" ma:versionID="0e4e3b434db6ceb224dba01a3d94335f">
  <xsd:schema xmlns:xsd="http://www.w3.org/2001/XMLSchema" xmlns:xs="http://www.w3.org/2001/XMLSchema" xmlns:p="http://schemas.microsoft.com/office/2006/metadata/properties" targetNamespace="http://schemas.microsoft.com/office/2006/metadata/properties" ma:root="true" ma:fieldsID="843248f2567309a8a3acabb583c1912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CBCE1F-AFEE-4051-8BA6-22A1B1F8A777}"/>
</file>

<file path=customXml/itemProps2.xml><?xml version="1.0" encoding="utf-8"?>
<ds:datastoreItem xmlns:ds="http://schemas.openxmlformats.org/officeDocument/2006/customXml" ds:itemID="{B993D409-07CB-4D50-9CE1-0030C4ED63A4}"/>
</file>

<file path=customXml/itemProps3.xml><?xml version="1.0" encoding="utf-8"?>
<ds:datastoreItem xmlns:ds="http://schemas.openxmlformats.org/officeDocument/2006/customXml" ds:itemID="{7E800B68-B92F-46E3-A408-6EFCCB5C7635}"/>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Request Form Template SY23-24</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0x010100BF0CFF4F79FE4C21A26C231C20FF20C60081736603541D0D48B7FA29FD738D15F4</vt:lpwstr>
  </property>
</Properties>
</file>